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 tabRatio="867"/>
  </bookViews>
  <sheets>
    <sheet name="Daily Averages" sheetId="17" r:id="rId1"/>
    <sheet name="Systolic BP" sheetId="13" r:id="rId2"/>
    <sheet name="Diastolic BP" sheetId="14" r:id="rId3"/>
    <sheet name="Pulse" sheetId="15" r:id="rId4"/>
    <sheet name="BP Data Sheet" sheetId="1" r:id="rId5"/>
  </sheets>
  <calcPr calcId="125725"/>
</workbook>
</file>

<file path=xl/calcChain.xml><?xml version="1.0" encoding="utf-8"?>
<calcChain xmlns="http://schemas.openxmlformats.org/spreadsheetml/2006/main">
  <c r="Q8" i="1"/>
  <c r="Q9"/>
  <c r="Q15"/>
  <c r="Q7" l="1"/>
  <c r="Q10"/>
  <c r="Q11"/>
  <c r="Q12"/>
  <c r="Q13"/>
  <c r="Q14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6"/>
  <c r="N7"/>
  <c r="N8"/>
  <c r="P8" s="1"/>
  <c r="R8" s="1"/>
  <c r="N9"/>
  <c r="N10"/>
  <c r="P10" s="1"/>
  <c r="R10" s="1"/>
  <c r="N11"/>
  <c r="N12"/>
  <c r="P12" s="1"/>
  <c r="R12" s="1"/>
  <c r="N13"/>
  <c r="N14"/>
  <c r="P14" s="1"/>
  <c r="R14" s="1"/>
  <c r="N15"/>
  <c r="N16"/>
  <c r="P16" s="1"/>
  <c r="R16" s="1"/>
  <c r="N17"/>
  <c r="N18"/>
  <c r="P18" s="1"/>
  <c r="R18" s="1"/>
  <c r="N19"/>
  <c r="N20"/>
  <c r="P20" s="1"/>
  <c r="R20" s="1"/>
  <c r="N21"/>
  <c r="N22"/>
  <c r="P22" s="1"/>
  <c r="R22" s="1"/>
  <c r="N23"/>
  <c r="N24"/>
  <c r="P24" s="1"/>
  <c r="R24" s="1"/>
  <c r="N25"/>
  <c r="N26"/>
  <c r="P26" s="1"/>
  <c r="R26" s="1"/>
  <c r="N27"/>
  <c r="N28"/>
  <c r="P28" s="1"/>
  <c r="R28" s="1"/>
  <c r="N29"/>
  <c r="N30"/>
  <c r="P30" s="1"/>
  <c r="R30" s="1"/>
  <c r="N31"/>
  <c r="N32"/>
  <c r="P32" s="1"/>
  <c r="R32" s="1"/>
  <c r="N33"/>
  <c r="N34"/>
  <c r="P34" s="1"/>
  <c r="R34" s="1"/>
  <c r="N35"/>
  <c r="N36"/>
  <c r="P36" s="1"/>
  <c r="R36" s="1"/>
  <c r="N6"/>
  <c r="P6" l="1"/>
  <c r="R6" s="1"/>
  <c r="P35"/>
  <c r="R35" s="1"/>
  <c r="P33"/>
  <c r="R33" s="1"/>
  <c r="P31"/>
  <c r="R31" s="1"/>
  <c r="P29"/>
  <c r="R29" s="1"/>
  <c r="P27"/>
  <c r="R27" s="1"/>
  <c r="P25"/>
  <c r="R25" s="1"/>
  <c r="P23"/>
  <c r="R23" s="1"/>
  <c r="P21"/>
  <c r="R21" s="1"/>
  <c r="P19"/>
  <c r="R19" s="1"/>
  <c r="P17"/>
  <c r="R17" s="1"/>
  <c r="P15"/>
  <c r="R15" s="1"/>
  <c r="P13"/>
  <c r="R13" s="1"/>
  <c r="P11"/>
  <c r="R11" s="1"/>
  <c r="P9"/>
  <c r="R9" s="1"/>
  <c r="P7"/>
  <c r="R7" s="1"/>
</calcChain>
</file>

<file path=xl/sharedStrings.xml><?xml version="1.0" encoding="utf-8"?>
<sst xmlns="http://schemas.openxmlformats.org/spreadsheetml/2006/main" count="127" uniqueCount="51">
  <si>
    <t>Systolic</t>
  </si>
  <si>
    <t>Diastolic</t>
  </si>
  <si>
    <t>Difference</t>
  </si>
  <si>
    <t>Day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</si>
  <si>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</si>
  <si>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</si>
  <si>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</si>
  <si>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</si>
  <si>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</si>
  <si>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</si>
  <si>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</si>
  <si>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</si>
  <si>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</si>
  <si>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</si>
  <si>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</si>
  <si>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</si>
  <si>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</si>
  <si>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</si>
  <si>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</si>
  <si>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</si>
  <si>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</si>
  <si>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</si>
  <si>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</si>
  <si>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</si>
  <si>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</si>
  <si>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</si>
  <si>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</si>
  <si>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</si>
  <si>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</si>
  <si>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</si>
  <si>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</si>
  <si>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</si>
  <si>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</si>
  <si>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</si>
  <si>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</si>
  <si>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Pulse</t>
  </si>
  <si>
    <t>Average</t>
  </si>
  <si>
    <t>Pulse Pressure</t>
  </si>
  <si>
    <t>calculated</t>
  </si>
  <si>
    <t>Record</t>
  </si>
  <si>
    <t>Your</t>
  </si>
  <si>
    <t>Own</t>
  </si>
  <si>
    <t>Time</t>
  </si>
  <si>
    <t>Notes</t>
  </si>
  <si>
    <t>Further notes can be added here.</t>
  </si>
  <si>
    <t xml:space="preserve">systolic - </t>
  </si>
  <si>
    <t>diastolic</t>
  </si>
  <si>
    <t>First Recording of the Day</t>
  </si>
  <si>
    <t>Second Recording of the Day</t>
  </si>
  <si>
    <t>Third Recording of the Day</t>
  </si>
  <si>
    <t>Daily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</si>
</sst>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sz val="11"/>
      <color indexed="55"/>
      <name val="Calibri"/>
      <family val="2"/>
    </font>
    <font>
      <sz val="11"/>
      <color indexed="30"/>
      <name val="Calibri"/>
      <family val="2"/>
    </font>
    <font>
      <sz val="1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sz val="11"/>
      <color rgb="FF00B050"/>
      <name val="Calibri"/>
      <family val="2"/>
    </font>
    <font>
      <sz val="14"/>
      <name val="Calibri"/>
      <family val="2"/>
    </font>
    <font>
      <sz val="13"/>
      <color indexed="10"/>
      <name val="Calibri"/>
      <family val="2"/>
    </font>
    <font>
      <sz val="11"/>
      <color rgb="FFFF0000"/>
      <name val="Calibri"/>
      <family val="2"/>
    </font>
    <font>
      <sz val="13"/>
      <color rgb="FFFF0000"/>
      <name val="Calibri"/>
      <family val="2"/>
    </font>
    <font>
      <sz val="11"/>
      <color rgb="FF0070C0"/>
      <name val="Calibri"/>
      <family val="2"/>
    </font>
    <font>
      <sz val="13"/>
      <color rgb="FF0070C0"/>
      <name val="Calibri"/>
      <family val="2"/>
    </font>
    <font>
      <sz val="11"/>
      <color rgb="FF0070C0"/>
      <name val="Calibri"/>
      <family val="2"/>
      <scheme val="minor"/>
    </font>
    <font>
      <sz val="13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E5E50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3552585083540164"/>
          <c:w val="0.93731443275423654"/>
          <c:h val="0.79887308022723458"/>
        </c:manualLayout>
      </c:layout>
      <c:barChart>
        <c:barDir val="col"/>
        <c:grouping val="stacked"/>
        <c:ser>
          <c:idx val="0"/>
          <c:order val="0"/>
          <c:spPr>
            <a:noFill/>
            <a:ln>
              <a:noFill/>
            </a:ln>
          </c:spP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Sheet'!$O$6:$O$36</c:f>
              <c:numCache>
                <c:formatCode>0</c:formatCode>
                <c:ptCount val="31"/>
                <c:pt idx="0">
                  <c:v>96.666666666666671</c:v>
                </c:pt>
                <c:pt idx="1">
                  <c:v>101.66666666666667</c:v>
                </c:pt>
                <c:pt idx="2">
                  <c:v>114.66666666666667</c:v>
                </c:pt>
                <c:pt idx="3">
                  <c:v>108.66666666666667</c:v>
                </c:pt>
                <c:pt idx="4">
                  <c:v>104.66666666666667</c:v>
                </c:pt>
                <c:pt idx="5">
                  <c:v>98.666666666666671</c:v>
                </c:pt>
                <c:pt idx="6">
                  <c:v>100.66666666666667</c:v>
                </c:pt>
                <c:pt idx="7">
                  <c:v>106.66666666666667</c:v>
                </c:pt>
                <c:pt idx="8">
                  <c:v>104.66666666666667</c:v>
                </c:pt>
                <c:pt idx="9">
                  <c:v>99.666666666666671</c:v>
                </c:pt>
                <c:pt idx="10">
                  <c:v>94.666666666666671</c:v>
                </c:pt>
                <c:pt idx="11">
                  <c:v>100</c:v>
                </c:pt>
                <c:pt idx="12">
                  <c:v>102</c:v>
                </c:pt>
                <c:pt idx="13">
                  <c:v>106</c:v>
                </c:pt>
                <c:pt idx="14">
                  <c:v>106.66666666666667</c:v>
                </c:pt>
                <c:pt idx="15">
                  <c:v>108.66666666666667</c:v>
                </c:pt>
                <c:pt idx="16">
                  <c:v>111.33333333333333</c:v>
                </c:pt>
                <c:pt idx="17">
                  <c:v>101.66666666666667</c:v>
                </c:pt>
                <c:pt idx="18">
                  <c:v>110.66666666666667</c:v>
                </c:pt>
                <c:pt idx="19">
                  <c:v>108.66666666666667</c:v>
                </c:pt>
                <c:pt idx="20">
                  <c:v>103.66666666666667</c:v>
                </c:pt>
                <c:pt idx="21">
                  <c:v>102.66666666666667</c:v>
                </c:pt>
                <c:pt idx="22">
                  <c:v>100.66666666666667</c:v>
                </c:pt>
                <c:pt idx="23">
                  <c:v>100.66666666666667</c:v>
                </c:pt>
                <c:pt idx="24">
                  <c:v>98.666666666666671</c:v>
                </c:pt>
                <c:pt idx="25">
                  <c:v>96.666666666666671</c:v>
                </c:pt>
                <c:pt idx="26">
                  <c:v>94.666666666666671</c:v>
                </c:pt>
                <c:pt idx="27">
                  <c:v>94.666666666666671</c:v>
                </c:pt>
                <c:pt idx="28">
                  <c:v>96.666666666666671</c:v>
                </c:pt>
                <c:pt idx="29">
                  <c:v>98.666666666666671</c:v>
                </c:pt>
                <c:pt idx="30">
                  <c:v>99.666666666666671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Sheet'!$P$6:$P$36</c:f>
              <c:numCache>
                <c:formatCode>0</c:formatCode>
                <c:ptCount val="31"/>
                <c:pt idx="0">
                  <c:v>39.999999999999986</c:v>
                </c:pt>
                <c:pt idx="1">
                  <c:v>39.999999999999986</c:v>
                </c:pt>
                <c:pt idx="2">
                  <c:v>31.999999999999986</c:v>
                </c:pt>
                <c:pt idx="3">
                  <c:v>42.999999999999986</c:v>
                </c:pt>
                <c:pt idx="4">
                  <c:v>36.999999999999986</c:v>
                </c:pt>
                <c:pt idx="5">
                  <c:v>47.999999999999986</c:v>
                </c:pt>
                <c:pt idx="6">
                  <c:v>49.999999999999986</c:v>
                </c:pt>
                <c:pt idx="7">
                  <c:v>53.999999999999986</c:v>
                </c:pt>
                <c:pt idx="8">
                  <c:v>51.999999999999986</c:v>
                </c:pt>
                <c:pt idx="9">
                  <c:v>54.999999999999986</c:v>
                </c:pt>
                <c:pt idx="10">
                  <c:v>49.999999999999986</c:v>
                </c:pt>
                <c:pt idx="11">
                  <c:v>34.666666666666657</c:v>
                </c:pt>
                <c:pt idx="12">
                  <c:v>38.666666666666657</c:v>
                </c:pt>
                <c:pt idx="13">
                  <c:v>43.666666666666657</c:v>
                </c:pt>
                <c:pt idx="14">
                  <c:v>49.999999999999986</c:v>
                </c:pt>
                <c:pt idx="15">
                  <c:v>52.999999999999986</c:v>
                </c:pt>
                <c:pt idx="16">
                  <c:v>43.333333333333329</c:v>
                </c:pt>
                <c:pt idx="17">
                  <c:v>46.999999999999986</c:v>
                </c:pt>
                <c:pt idx="18">
                  <c:v>55.999999999999986</c:v>
                </c:pt>
                <c:pt idx="19">
                  <c:v>55.999999999999986</c:v>
                </c:pt>
                <c:pt idx="20">
                  <c:v>52.999999999999986</c:v>
                </c:pt>
                <c:pt idx="21">
                  <c:v>51.999999999999986</c:v>
                </c:pt>
                <c:pt idx="22">
                  <c:v>50.999999999999986</c:v>
                </c:pt>
                <c:pt idx="23">
                  <c:v>49.999999999999986</c:v>
                </c:pt>
                <c:pt idx="24">
                  <c:v>47.999999999999986</c:v>
                </c:pt>
                <c:pt idx="25">
                  <c:v>39.999999999999986</c:v>
                </c:pt>
                <c:pt idx="26">
                  <c:v>39.999999999999986</c:v>
                </c:pt>
                <c:pt idx="27">
                  <c:v>39.999999999999986</c:v>
                </c:pt>
                <c:pt idx="28">
                  <c:v>39.999999999999986</c:v>
                </c:pt>
                <c:pt idx="29">
                  <c:v>39.999999999999986</c:v>
                </c:pt>
                <c:pt idx="30">
                  <c:v>40.999999999999986</c:v>
                </c:pt>
              </c:numCache>
            </c:numRef>
          </c:val>
        </c:ser>
        <c:overlap val="100"/>
        <c:axId val="38009472"/>
        <c:axId val="39470208"/>
      </c:barChart>
      <c:lineChart>
        <c:grouping val="standard"/>
        <c:ser>
          <c:idx val="2"/>
          <c:order val="2"/>
          <c:spPr>
            <a:ln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Sheet'!$Q$6:$Q$36</c:f>
              <c:numCache>
                <c:formatCode>0</c:formatCode>
                <c:ptCount val="31"/>
                <c:pt idx="0">
                  <c:v>68</c:v>
                </c:pt>
                <c:pt idx="1">
                  <c:v>70</c:v>
                </c:pt>
                <c:pt idx="2">
                  <c:v>76</c:v>
                </c:pt>
                <c:pt idx="3">
                  <c:v>78</c:v>
                </c:pt>
                <c:pt idx="4">
                  <c:v>72</c:v>
                </c:pt>
                <c:pt idx="5">
                  <c:v>84</c:v>
                </c:pt>
                <c:pt idx="6">
                  <c:v>76</c:v>
                </c:pt>
                <c:pt idx="7">
                  <c:v>68</c:v>
                </c:pt>
                <c:pt idx="8">
                  <c:v>70</c:v>
                </c:pt>
                <c:pt idx="9">
                  <c:v>76</c:v>
                </c:pt>
                <c:pt idx="10">
                  <c:v>78</c:v>
                </c:pt>
                <c:pt idx="11">
                  <c:v>72</c:v>
                </c:pt>
                <c:pt idx="12">
                  <c:v>84</c:v>
                </c:pt>
                <c:pt idx="13">
                  <c:v>76</c:v>
                </c:pt>
                <c:pt idx="14">
                  <c:v>68</c:v>
                </c:pt>
                <c:pt idx="15">
                  <c:v>70</c:v>
                </c:pt>
                <c:pt idx="16">
                  <c:v>76</c:v>
                </c:pt>
                <c:pt idx="17">
                  <c:v>78</c:v>
                </c:pt>
                <c:pt idx="18">
                  <c:v>72</c:v>
                </c:pt>
                <c:pt idx="19">
                  <c:v>84</c:v>
                </c:pt>
                <c:pt idx="20">
                  <c:v>76</c:v>
                </c:pt>
                <c:pt idx="21">
                  <c:v>68</c:v>
                </c:pt>
                <c:pt idx="22">
                  <c:v>70</c:v>
                </c:pt>
                <c:pt idx="23">
                  <c:v>76</c:v>
                </c:pt>
                <c:pt idx="24">
                  <c:v>78</c:v>
                </c:pt>
                <c:pt idx="25">
                  <c:v>72</c:v>
                </c:pt>
                <c:pt idx="26">
                  <c:v>84</c:v>
                </c:pt>
                <c:pt idx="27">
                  <c:v>76</c:v>
                </c:pt>
                <c:pt idx="28">
                  <c:v>68</c:v>
                </c:pt>
                <c:pt idx="29">
                  <c:v>70</c:v>
                </c:pt>
                <c:pt idx="30">
                  <c:v>76</c:v>
                </c:pt>
              </c:numCache>
            </c:numRef>
          </c:val>
        </c:ser>
        <c:ser>
          <c:idx val="3"/>
          <c:order val="3"/>
          <c:spPr>
            <a:ln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Sheet'!$R$6:$R$36</c:f>
              <c:numCache>
                <c:formatCode>0</c:formatCode>
                <c:ptCount val="31"/>
                <c:pt idx="0">
                  <c:v>39.999999999999986</c:v>
                </c:pt>
                <c:pt idx="1">
                  <c:v>39.999999999999986</c:v>
                </c:pt>
                <c:pt idx="2">
                  <c:v>31.999999999999986</c:v>
                </c:pt>
                <c:pt idx="3">
                  <c:v>42.999999999999986</c:v>
                </c:pt>
                <c:pt idx="4">
                  <c:v>36.999999999999986</c:v>
                </c:pt>
                <c:pt idx="5">
                  <c:v>47.999999999999986</c:v>
                </c:pt>
                <c:pt idx="6">
                  <c:v>49.999999999999986</c:v>
                </c:pt>
                <c:pt idx="7">
                  <c:v>53.999999999999986</c:v>
                </c:pt>
                <c:pt idx="8">
                  <c:v>51.999999999999986</c:v>
                </c:pt>
                <c:pt idx="9">
                  <c:v>54.999999999999986</c:v>
                </c:pt>
                <c:pt idx="10">
                  <c:v>49.999999999999986</c:v>
                </c:pt>
                <c:pt idx="11">
                  <c:v>34.666666666666657</c:v>
                </c:pt>
                <c:pt idx="12">
                  <c:v>38.666666666666657</c:v>
                </c:pt>
                <c:pt idx="13">
                  <c:v>43.666666666666657</c:v>
                </c:pt>
                <c:pt idx="14">
                  <c:v>49.999999999999986</c:v>
                </c:pt>
                <c:pt idx="15">
                  <c:v>52.999999999999986</c:v>
                </c:pt>
                <c:pt idx="16">
                  <c:v>43.333333333333329</c:v>
                </c:pt>
                <c:pt idx="17">
                  <c:v>46.999999999999986</c:v>
                </c:pt>
                <c:pt idx="18">
                  <c:v>55.999999999999986</c:v>
                </c:pt>
                <c:pt idx="19">
                  <c:v>55.999999999999986</c:v>
                </c:pt>
                <c:pt idx="20">
                  <c:v>52.999999999999986</c:v>
                </c:pt>
                <c:pt idx="21">
                  <c:v>51.999999999999986</c:v>
                </c:pt>
                <c:pt idx="22">
                  <c:v>50.999999999999986</c:v>
                </c:pt>
                <c:pt idx="23">
                  <c:v>49.999999999999986</c:v>
                </c:pt>
                <c:pt idx="24">
                  <c:v>47.999999999999986</c:v>
                </c:pt>
                <c:pt idx="25">
                  <c:v>39.999999999999986</c:v>
                </c:pt>
                <c:pt idx="26">
                  <c:v>39.999999999999986</c:v>
                </c:pt>
                <c:pt idx="27">
                  <c:v>39.999999999999986</c:v>
                </c:pt>
                <c:pt idx="28">
                  <c:v>39.999999999999986</c:v>
                </c:pt>
                <c:pt idx="29">
                  <c:v>39.999999999999986</c:v>
                </c:pt>
                <c:pt idx="30">
                  <c:v>40.999999999999986</c:v>
                </c:pt>
              </c:numCache>
            </c:numRef>
          </c:val>
        </c:ser>
        <c:marker val="1"/>
        <c:axId val="38009472"/>
        <c:axId val="39470208"/>
      </c:lineChart>
      <c:catAx>
        <c:axId val="3800947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9470208"/>
        <c:crosses val="autoZero"/>
        <c:auto val="1"/>
        <c:lblAlgn val="ctr"/>
        <c:lblOffset val="100"/>
      </c:catAx>
      <c:valAx>
        <c:axId val="3947020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009472"/>
        <c:crosses val="autoZero"/>
        <c:crossBetween val="between"/>
        <c:majorUnit val="10"/>
      </c:valAx>
    </c:plotArea>
    <c:plotVisOnly val="1"/>
    <c:dispBlanksAs val="gap"/>
  </c:chart>
  <c:spPr>
    <a:ln>
      <a:solidFill>
        <a:srgbClr val="FF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532901598158055"/>
          <c:w val="0.93875744518283"/>
          <c:h val="0.81906991508105609"/>
        </c:manualLayout>
      </c:layout>
      <c:lineChart>
        <c:grouping val="standard"/>
        <c:ser>
          <c:idx val="0"/>
          <c:order val="0"/>
          <c:tx>
            <c:v>First Systolic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Sheet'!$B$6:$B$36</c:f>
              <c:numCache>
                <c:formatCode>General</c:formatCode>
                <c:ptCount val="31"/>
                <c:pt idx="0">
                  <c:v>150</c:v>
                </c:pt>
                <c:pt idx="1">
                  <c:v>155</c:v>
                </c:pt>
                <c:pt idx="2">
                  <c:v>160</c:v>
                </c:pt>
                <c:pt idx="3">
                  <c:v>165</c:v>
                </c:pt>
                <c:pt idx="4">
                  <c:v>155</c:v>
                </c:pt>
                <c:pt idx="5">
                  <c:v>160</c:v>
                </c:pt>
                <c:pt idx="6">
                  <c:v>164</c:v>
                </c:pt>
                <c:pt idx="7">
                  <c:v>174</c:v>
                </c:pt>
                <c:pt idx="8">
                  <c:v>170</c:v>
                </c:pt>
                <c:pt idx="9">
                  <c:v>168</c:v>
                </c:pt>
                <c:pt idx="10">
                  <c:v>158</c:v>
                </c:pt>
                <c:pt idx="11">
                  <c:v>148</c:v>
                </c:pt>
                <c:pt idx="12">
                  <c:v>154</c:v>
                </c:pt>
                <c:pt idx="13">
                  <c:v>163</c:v>
                </c:pt>
                <c:pt idx="14">
                  <c:v>170</c:v>
                </c:pt>
                <c:pt idx="15">
                  <c:v>175</c:v>
                </c:pt>
                <c:pt idx="16">
                  <c:v>168</c:v>
                </c:pt>
                <c:pt idx="17">
                  <c:v>162</c:v>
                </c:pt>
                <c:pt idx="18">
                  <c:v>180</c:v>
                </c:pt>
                <c:pt idx="19">
                  <c:v>178</c:v>
                </c:pt>
                <c:pt idx="20">
                  <c:v>170</c:v>
                </c:pt>
                <c:pt idx="21">
                  <c:v>168</c:v>
                </c:pt>
                <c:pt idx="22">
                  <c:v>165</c:v>
                </c:pt>
                <c:pt idx="23">
                  <c:v>164</c:v>
                </c:pt>
                <c:pt idx="24">
                  <c:v>160</c:v>
                </c:pt>
                <c:pt idx="25">
                  <c:v>150</c:v>
                </c:pt>
                <c:pt idx="26">
                  <c:v>148</c:v>
                </c:pt>
                <c:pt idx="27">
                  <c:v>148</c:v>
                </c:pt>
                <c:pt idx="28">
                  <c:v>150</c:v>
                </c:pt>
                <c:pt idx="29">
                  <c:v>152</c:v>
                </c:pt>
                <c:pt idx="30">
                  <c:v>154</c:v>
                </c:pt>
              </c:numCache>
            </c:numRef>
          </c:val>
        </c:ser>
        <c:ser>
          <c:idx val="1"/>
          <c:order val="1"/>
          <c:tx>
            <c:v>Second Systolic</c:v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Sheet'!$F$6:$F$36</c:f>
              <c:numCache>
                <c:formatCode>General</c:formatCode>
                <c:ptCount val="31"/>
                <c:pt idx="0">
                  <c:v>140</c:v>
                </c:pt>
                <c:pt idx="1">
                  <c:v>145</c:v>
                </c:pt>
                <c:pt idx="2">
                  <c:v>150</c:v>
                </c:pt>
                <c:pt idx="3">
                  <c:v>155</c:v>
                </c:pt>
                <c:pt idx="4">
                  <c:v>145</c:v>
                </c:pt>
                <c:pt idx="5">
                  <c:v>150</c:v>
                </c:pt>
                <c:pt idx="6">
                  <c:v>154</c:v>
                </c:pt>
                <c:pt idx="7">
                  <c:v>164</c:v>
                </c:pt>
                <c:pt idx="8">
                  <c:v>160</c:v>
                </c:pt>
                <c:pt idx="9">
                  <c:v>158</c:v>
                </c:pt>
                <c:pt idx="10">
                  <c:v>148</c:v>
                </c:pt>
                <c:pt idx="11">
                  <c:v>138</c:v>
                </c:pt>
                <c:pt idx="12">
                  <c:v>144</c:v>
                </c:pt>
                <c:pt idx="13">
                  <c:v>153</c:v>
                </c:pt>
                <c:pt idx="14">
                  <c:v>160</c:v>
                </c:pt>
                <c:pt idx="15">
                  <c:v>165</c:v>
                </c:pt>
                <c:pt idx="16">
                  <c:v>158</c:v>
                </c:pt>
                <c:pt idx="17">
                  <c:v>152</c:v>
                </c:pt>
                <c:pt idx="18">
                  <c:v>170</c:v>
                </c:pt>
                <c:pt idx="19">
                  <c:v>168</c:v>
                </c:pt>
                <c:pt idx="20">
                  <c:v>160</c:v>
                </c:pt>
                <c:pt idx="21">
                  <c:v>158</c:v>
                </c:pt>
                <c:pt idx="22">
                  <c:v>155</c:v>
                </c:pt>
                <c:pt idx="23">
                  <c:v>154</c:v>
                </c:pt>
                <c:pt idx="24">
                  <c:v>150</c:v>
                </c:pt>
                <c:pt idx="25">
                  <c:v>140</c:v>
                </c:pt>
                <c:pt idx="26">
                  <c:v>138</c:v>
                </c:pt>
                <c:pt idx="27">
                  <c:v>138</c:v>
                </c:pt>
                <c:pt idx="28">
                  <c:v>140</c:v>
                </c:pt>
                <c:pt idx="29">
                  <c:v>142</c:v>
                </c:pt>
                <c:pt idx="30">
                  <c:v>144</c:v>
                </c:pt>
              </c:numCache>
            </c:numRef>
          </c:val>
        </c:ser>
        <c:ser>
          <c:idx val="2"/>
          <c:order val="2"/>
          <c:tx>
            <c:v>Third Systolic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Sheet'!$J$6:$J$36</c:f>
              <c:numCache>
                <c:formatCode>General</c:formatCode>
                <c:ptCount val="31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135</c:v>
                </c:pt>
                <c:pt idx="4">
                  <c:v>125</c:v>
                </c:pt>
                <c:pt idx="5">
                  <c:v>130</c:v>
                </c:pt>
                <c:pt idx="6">
                  <c:v>134</c:v>
                </c:pt>
                <c:pt idx="7">
                  <c:v>144</c:v>
                </c:pt>
                <c:pt idx="8">
                  <c:v>140</c:v>
                </c:pt>
                <c:pt idx="9">
                  <c:v>138</c:v>
                </c:pt>
                <c:pt idx="10">
                  <c:v>128</c:v>
                </c:pt>
                <c:pt idx="11">
                  <c:v>118</c:v>
                </c:pt>
                <c:pt idx="12">
                  <c:v>124</c:v>
                </c:pt>
                <c:pt idx="13">
                  <c:v>133</c:v>
                </c:pt>
                <c:pt idx="14">
                  <c:v>140</c:v>
                </c:pt>
                <c:pt idx="15">
                  <c:v>145</c:v>
                </c:pt>
                <c:pt idx="16">
                  <c:v>138</c:v>
                </c:pt>
                <c:pt idx="17">
                  <c:v>132</c:v>
                </c:pt>
                <c:pt idx="18">
                  <c:v>150</c:v>
                </c:pt>
                <c:pt idx="19">
                  <c:v>148</c:v>
                </c:pt>
                <c:pt idx="20">
                  <c:v>140</c:v>
                </c:pt>
                <c:pt idx="21">
                  <c:v>138</c:v>
                </c:pt>
                <c:pt idx="22">
                  <c:v>135</c:v>
                </c:pt>
                <c:pt idx="23">
                  <c:v>134</c:v>
                </c:pt>
                <c:pt idx="24">
                  <c:v>130</c:v>
                </c:pt>
                <c:pt idx="25">
                  <c:v>120</c:v>
                </c:pt>
                <c:pt idx="26">
                  <c:v>118</c:v>
                </c:pt>
                <c:pt idx="27">
                  <c:v>118</c:v>
                </c:pt>
                <c:pt idx="28">
                  <c:v>120</c:v>
                </c:pt>
                <c:pt idx="29">
                  <c:v>122</c:v>
                </c:pt>
                <c:pt idx="30">
                  <c:v>124</c:v>
                </c:pt>
              </c:numCache>
            </c:numRef>
          </c:val>
        </c:ser>
        <c:marker val="1"/>
        <c:axId val="67351296"/>
        <c:axId val="67353600"/>
      </c:lineChart>
      <c:catAx>
        <c:axId val="67351296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353600"/>
        <c:crosses val="autoZero"/>
        <c:auto val="1"/>
        <c:lblAlgn val="ctr"/>
        <c:lblOffset val="100"/>
      </c:catAx>
      <c:valAx>
        <c:axId val="673536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35129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6269401077172438"/>
          <c:y val="0.84309492480575254"/>
          <c:w val="0.47068896864868076"/>
          <c:h val="5.705351397891330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936838295234464"/>
          <c:w val="0.93712399202525121"/>
          <c:h val="0.81503054811029152"/>
        </c:manualLayout>
      </c:layout>
      <c:lineChart>
        <c:grouping val="standard"/>
        <c:ser>
          <c:idx val="0"/>
          <c:order val="0"/>
          <c:tx>
            <c:v>First Diastolic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Sheet'!$C$6:$C$36</c:f>
              <c:numCache>
                <c:formatCode>General</c:formatCode>
                <c:ptCount val="31"/>
                <c:pt idx="0">
                  <c:v>110</c:v>
                </c:pt>
                <c:pt idx="1">
                  <c:v>115</c:v>
                </c:pt>
                <c:pt idx="2">
                  <c:v>128</c:v>
                </c:pt>
                <c:pt idx="3">
                  <c:v>122</c:v>
                </c:pt>
                <c:pt idx="4">
                  <c:v>118</c:v>
                </c:pt>
                <c:pt idx="5">
                  <c:v>112</c:v>
                </c:pt>
                <c:pt idx="6">
                  <c:v>114</c:v>
                </c:pt>
                <c:pt idx="7">
                  <c:v>120</c:v>
                </c:pt>
                <c:pt idx="8">
                  <c:v>118</c:v>
                </c:pt>
                <c:pt idx="9">
                  <c:v>113</c:v>
                </c:pt>
                <c:pt idx="10">
                  <c:v>108</c:v>
                </c:pt>
                <c:pt idx="11">
                  <c:v>110</c:v>
                </c:pt>
                <c:pt idx="12">
                  <c:v>112</c:v>
                </c:pt>
                <c:pt idx="13">
                  <c:v>116</c:v>
                </c:pt>
                <c:pt idx="14">
                  <c:v>120</c:v>
                </c:pt>
                <c:pt idx="15">
                  <c:v>122</c:v>
                </c:pt>
                <c:pt idx="16">
                  <c:v>118</c:v>
                </c:pt>
                <c:pt idx="17">
                  <c:v>115</c:v>
                </c:pt>
                <c:pt idx="18">
                  <c:v>124</c:v>
                </c:pt>
                <c:pt idx="19">
                  <c:v>122</c:v>
                </c:pt>
                <c:pt idx="20">
                  <c:v>117</c:v>
                </c:pt>
                <c:pt idx="21">
                  <c:v>116</c:v>
                </c:pt>
                <c:pt idx="22">
                  <c:v>114</c:v>
                </c:pt>
                <c:pt idx="23">
                  <c:v>114</c:v>
                </c:pt>
                <c:pt idx="24">
                  <c:v>112</c:v>
                </c:pt>
                <c:pt idx="25">
                  <c:v>110</c:v>
                </c:pt>
                <c:pt idx="26">
                  <c:v>108</c:v>
                </c:pt>
                <c:pt idx="27">
                  <c:v>108</c:v>
                </c:pt>
                <c:pt idx="28">
                  <c:v>110</c:v>
                </c:pt>
                <c:pt idx="29">
                  <c:v>112</c:v>
                </c:pt>
                <c:pt idx="30">
                  <c:v>113</c:v>
                </c:pt>
              </c:numCache>
            </c:numRef>
          </c:val>
        </c:ser>
        <c:ser>
          <c:idx val="1"/>
          <c:order val="1"/>
          <c:tx>
            <c:v>Second Diastolic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Sheet'!$G$6:$G$36</c:f>
              <c:numCache>
                <c:formatCode>General</c:formatCode>
                <c:ptCount val="31"/>
                <c:pt idx="0">
                  <c:v>100</c:v>
                </c:pt>
                <c:pt idx="1">
                  <c:v>105</c:v>
                </c:pt>
                <c:pt idx="2">
                  <c:v>118</c:v>
                </c:pt>
                <c:pt idx="3">
                  <c:v>112</c:v>
                </c:pt>
                <c:pt idx="4">
                  <c:v>108</c:v>
                </c:pt>
                <c:pt idx="5">
                  <c:v>102</c:v>
                </c:pt>
                <c:pt idx="6">
                  <c:v>104</c:v>
                </c:pt>
                <c:pt idx="7">
                  <c:v>110</c:v>
                </c:pt>
                <c:pt idx="8">
                  <c:v>108</c:v>
                </c:pt>
                <c:pt idx="9">
                  <c:v>103</c:v>
                </c:pt>
                <c:pt idx="10">
                  <c:v>98</c:v>
                </c:pt>
                <c:pt idx="11">
                  <c:v>110</c:v>
                </c:pt>
                <c:pt idx="12">
                  <c:v>112</c:v>
                </c:pt>
                <c:pt idx="13">
                  <c:v>116</c:v>
                </c:pt>
                <c:pt idx="14">
                  <c:v>110</c:v>
                </c:pt>
                <c:pt idx="15">
                  <c:v>112</c:v>
                </c:pt>
                <c:pt idx="16">
                  <c:v>118</c:v>
                </c:pt>
                <c:pt idx="17">
                  <c:v>105</c:v>
                </c:pt>
                <c:pt idx="18">
                  <c:v>114</c:v>
                </c:pt>
                <c:pt idx="19">
                  <c:v>112</c:v>
                </c:pt>
                <c:pt idx="20">
                  <c:v>107</c:v>
                </c:pt>
                <c:pt idx="21">
                  <c:v>106</c:v>
                </c:pt>
                <c:pt idx="22">
                  <c:v>104</c:v>
                </c:pt>
                <c:pt idx="23">
                  <c:v>104</c:v>
                </c:pt>
                <c:pt idx="24">
                  <c:v>102</c:v>
                </c:pt>
                <c:pt idx="25">
                  <c:v>100</c:v>
                </c:pt>
                <c:pt idx="26">
                  <c:v>98</c:v>
                </c:pt>
                <c:pt idx="27">
                  <c:v>98</c:v>
                </c:pt>
                <c:pt idx="28">
                  <c:v>100</c:v>
                </c:pt>
                <c:pt idx="29">
                  <c:v>102</c:v>
                </c:pt>
                <c:pt idx="30">
                  <c:v>103</c:v>
                </c:pt>
              </c:numCache>
            </c:numRef>
          </c:val>
        </c:ser>
        <c:ser>
          <c:idx val="2"/>
          <c:order val="2"/>
          <c:tx>
            <c:v>Third Diastolic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Sheet'!$K$6:$K$36</c:f>
              <c:numCache>
                <c:formatCode>General</c:formatCode>
                <c:ptCount val="31"/>
                <c:pt idx="0">
                  <c:v>80</c:v>
                </c:pt>
                <c:pt idx="1">
                  <c:v>85</c:v>
                </c:pt>
                <c:pt idx="2">
                  <c:v>98</c:v>
                </c:pt>
                <c:pt idx="3">
                  <c:v>92</c:v>
                </c:pt>
                <c:pt idx="4">
                  <c:v>88</c:v>
                </c:pt>
                <c:pt idx="5">
                  <c:v>82</c:v>
                </c:pt>
                <c:pt idx="6">
                  <c:v>84</c:v>
                </c:pt>
                <c:pt idx="7">
                  <c:v>90</c:v>
                </c:pt>
                <c:pt idx="8">
                  <c:v>88</c:v>
                </c:pt>
                <c:pt idx="9">
                  <c:v>83</c:v>
                </c:pt>
                <c:pt idx="10">
                  <c:v>78</c:v>
                </c:pt>
                <c:pt idx="11">
                  <c:v>80</c:v>
                </c:pt>
                <c:pt idx="12">
                  <c:v>82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98</c:v>
                </c:pt>
                <c:pt idx="17">
                  <c:v>85</c:v>
                </c:pt>
                <c:pt idx="18">
                  <c:v>94</c:v>
                </c:pt>
                <c:pt idx="19">
                  <c:v>92</c:v>
                </c:pt>
                <c:pt idx="20">
                  <c:v>87</c:v>
                </c:pt>
                <c:pt idx="21">
                  <c:v>86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80</c:v>
                </c:pt>
                <c:pt idx="26">
                  <c:v>78</c:v>
                </c:pt>
                <c:pt idx="27">
                  <c:v>78</c:v>
                </c:pt>
                <c:pt idx="28">
                  <c:v>80</c:v>
                </c:pt>
                <c:pt idx="29">
                  <c:v>82</c:v>
                </c:pt>
                <c:pt idx="30">
                  <c:v>83</c:v>
                </c:pt>
              </c:numCache>
            </c:numRef>
          </c:val>
        </c:ser>
        <c:marker val="1"/>
        <c:axId val="67809280"/>
        <c:axId val="67811200"/>
      </c:lineChart>
      <c:catAx>
        <c:axId val="6780928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811200"/>
        <c:crosses val="autoZero"/>
        <c:auto val="1"/>
        <c:lblAlgn val="ctr"/>
        <c:lblOffset val="100"/>
      </c:catAx>
      <c:valAx>
        <c:axId val="678112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8092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275357223436458"/>
          <c:y val="0.82289808995193159"/>
          <c:w val="0.52196147260629533"/>
          <c:h val="6.1092880949677492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984205531109315E-2"/>
          <c:y val="0.11330933249619835"/>
          <c:w val="0.9329196467007268"/>
          <c:h val="0.82108959856643815"/>
        </c:manualLayout>
      </c:layout>
      <c:lineChart>
        <c:grouping val="standard"/>
        <c:ser>
          <c:idx val="0"/>
          <c:order val="0"/>
          <c:tx>
            <c:v>First Pulse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Sheet'!$D$6:$D$36</c:f>
              <c:numCache>
                <c:formatCode>General</c:formatCode>
                <c:ptCount val="31"/>
                <c:pt idx="0">
                  <c:v>66</c:v>
                </c:pt>
                <c:pt idx="1">
                  <c:v>68</c:v>
                </c:pt>
                <c:pt idx="2">
                  <c:v>74</c:v>
                </c:pt>
                <c:pt idx="3">
                  <c:v>76</c:v>
                </c:pt>
                <c:pt idx="4">
                  <c:v>70</c:v>
                </c:pt>
                <c:pt idx="5">
                  <c:v>82</c:v>
                </c:pt>
                <c:pt idx="6">
                  <c:v>74</c:v>
                </c:pt>
                <c:pt idx="7">
                  <c:v>66</c:v>
                </c:pt>
                <c:pt idx="8">
                  <c:v>68</c:v>
                </c:pt>
                <c:pt idx="9">
                  <c:v>74</c:v>
                </c:pt>
                <c:pt idx="10">
                  <c:v>76</c:v>
                </c:pt>
                <c:pt idx="11">
                  <c:v>70</c:v>
                </c:pt>
                <c:pt idx="12">
                  <c:v>82</c:v>
                </c:pt>
                <c:pt idx="13">
                  <c:v>74</c:v>
                </c:pt>
                <c:pt idx="14">
                  <c:v>66</c:v>
                </c:pt>
                <c:pt idx="15">
                  <c:v>68</c:v>
                </c:pt>
                <c:pt idx="16">
                  <c:v>74</c:v>
                </c:pt>
                <c:pt idx="17">
                  <c:v>76</c:v>
                </c:pt>
                <c:pt idx="18">
                  <c:v>70</c:v>
                </c:pt>
                <c:pt idx="19">
                  <c:v>82</c:v>
                </c:pt>
                <c:pt idx="20">
                  <c:v>74</c:v>
                </c:pt>
                <c:pt idx="21">
                  <c:v>66</c:v>
                </c:pt>
                <c:pt idx="22">
                  <c:v>68</c:v>
                </c:pt>
                <c:pt idx="23">
                  <c:v>74</c:v>
                </c:pt>
                <c:pt idx="24">
                  <c:v>76</c:v>
                </c:pt>
                <c:pt idx="25">
                  <c:v>70</c:v>
                </c:pt>
                <c:pt idx="26">
                  <c:v>82</c:v>
                </c:pt>
                <c:pt idx="27">
                  <c:v>74</c:v>
                </c:pt>
                <c:pt idx="28">
                  <c:v>66</c:v>
                </c:pt>
                <c:pt idx="29">
                  <c:v>68</c:v>
                </c:pt>
                <c:pt idx="30">
                  <c:v>74</c:v>
                </c:pt>
              </c:numCache>
            </c:numRef>
          </c:val>
        </c:ser>
        <c:ser>
          <c:idx val="1"/>
          <c:order val="1"/>
          <c:tx>
            <c:v>Second Pulse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Sheet'!$H$6:$H$36</c:f>
              <c:numCache>
                <c:formatCode>General</c:formatCode>
                <c:ptCount val="31"/>
                <c:pt idx="0">
                  <c:v>68</c:v>
                </c:pt>
                <c:pt idx="1">
                  <c:v>70</c:v>
                </c:pt>
                <c:pt idx="2">
                  <c:v>76</c:v>
                </c:pt>
                <c:pt idx="3">
                  <c:v>78</c:v>
                </c:pt>
                <c:pt idx="4">
                  <c:v>72</c:v>
                </c:pt>
                <c:pt idx="5">
                  <c:v>84</c:v>
                </c:pt>
                <c:pt idx="6">
                  <c:v>76</c:v>
                </c:pt>
                <c:pt idx="7">
                  <c:v>68</c:v>
                </c:pt>
                <c:pt idx="8">
                  <c:v>70</c:v>
                </c:pt>
                <c:pt idx="9">
                  <c:v>76</c:v>
                </c:pt>
                <c:pt idx="10">
                  <c:v>78</c:v>
                </c:pt>
                <c:pt idx="11">
                  <c:v>72</c:v>
                </c:pt>
                <c:pt idx="12">
                  <c:v>84</c:v>
                </c:pt>
                <c:pt idx="13">
                  <c:v>76</c:v>
                </c:pt>
                <c:pt idx="14">
                  <c:v>68</c:v>
                </c:pt>
                <c:pt idx="15">
                  <c:v>70</c:v>
                </c:pt>
                <c:pt idx="16">
                  <c:v>76</c:v>
                </c:pt>
                <c:pt idx="17">
                  <c:v>78</c:v>
                </c:pt>
                <c:pt idx="18">
                  <c:v>72</c:v>
                </c:pt>
                <c:pt idx="19">
                  <c:v>84</c:v>
                </c:pt>
                <c:pt idx="20">
                  <c:v>76</c:v>
                </c:pt>
                <c:pt idx="21">
                  <c:v>68</c:v>
                </c:pt>
                <c:pt idx="22">
                  <c:v>70</c:v>
                </c:pt>
                <c:pt idx="23">
                  <c:v>76</c:v>
                </c:pt>
                <c:pt idx="24">
                  <c:v>78</c:v>
                </c:pt>
                <c:pt idx="25">
                  <c:v>72</c:v>
                </c:pt>
                <c:pt idx="26">
                  <c:v>84</c:v>
                </c:pt>
                <c:pt idx="27">
                  <c:v>76</c:v>
                </c:pt>
                <c:pt idx="28">
                  <c:v>68</c:v>
                </c:pt>
                <c:pt idx="29">
                  <c:v>70</c:v>
                </c:pt>
                <c:pt idx="30">
                  <c:v>76</c:v>
                </c:pt>
              </c:numCache>
            </c:numRef>
          </c:val>
        </c:ser>
        <c:ser>
          <c:idx val="2"/>
          <c:order val="2"/>
          <c:tx>
            <c:v>Third Pulse</c:v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'BP Data Sheet'!$A$6:$A$36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'BP Data Sheet'!$L$6:$L$36</c:f>
              <c:numCache>
                <c:formatCode>General</c:formatCode>
                <c:ptCount val="31"/>
                <c:pt idx="0">
                  <c:v>70</c:v>
                </c:pt>
                <c:pt idx="1">
                  <c:v>72</c:v>
                </c:pt>
                <c:pt idx="2">
                  <c:v>78</c:v>
                </c:pt>
                <c:pt idx="3">
                  <c:v>80</c:v>
                </c:pt>
                <c:pt idx="4">
                  <c:v>74</c:v>
                </c:pt>
                <c:pt idx="5">
                  <c:v>86</c:v>
                </c:pt>
                <c:pt idx="6">
                  <c:v>78</c:v>
                </c:pt>
                <c:pt idx="7">
                  <c:v>70</c:v>
                </c:pt>
                <c:pt idx="8">
                  <c:v>72</c:v>
                </c:pt>
                <c:pt idx="9">
                  <c:v>78</c:v>
                </c:pt>
                <c:pt idx="10">
                  <c:v>80</c:v>
                </c:pt>
                <c:pt idx="11">
                  <c:v>74</c:v>
                </c:pt>
                <c:pt idx="12">
                  <c:v>86</c:v>
                </c:pt>
                <c:pt idx="13">
                  <c:v>78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80</c:v>
                </c:pt>
                <c:pt idx="18">
                  <c:v>74</c:v>
                </c:pt>
                <c:pt idx="19">
                  <c:v>86</c:v>
                </c:pt>
                <c:pt idx="20">
                  <c:v>78</c:v>
                </c:pt>
                <c:pt idx="21">
                  <c:v>70</c:v>
                </c:pt>
                <c:pt idx="22">
                  <c:v>72</c:v>
                </c:pt>
                <c:pt idx="23">
                  <c:v>78</c:v>
                </c:pt>
                <c:pt idx="24">
                  <c:v>80</c:v>
                </c:pt>
                <c:pt idx="25">
                  <c:v>74</c:v>
                </c:pt>
                <c:pt idx="26">
                  <c:v>86</c:v>
                </c:pt>
                <c:pt idx="27">
                  <c:v>78</c:v>
                </c:pt>
                <c:pt idx="28">
                  <c:v>70</c:v>
                </c:pt>
                <c:pt idx="29">
                  <c:v>72</c:v>
                </c:pt>
                <c:pt idx="30">
                  <c:v>78</c:v>
                </c:pt>
              </c:numCache>
            </c:numRef>
          </c:val>
        </c:ser>
        <c:marker val="1"/>
        <c:axId val="79947264"/>
        <c:axId val="79949184"/>
      </c:lineChart>
      <c:catAx>
        <c:axId val="7994726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9949184"/>
        <c:crosses val="autoZero"/>
        <c:auto val="1"/>
        <c:lblAlgn val="ctr"/>
        <c:lblOffset val="100"/>
      </c:catAx>
      <c:valAx>
        <c:axId val="799491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994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638737051529968"/>
          <c:y val="0.85117365874728101"/>
          <c:w val="0.44578518101212505"/>
          <c:h val="5.705351397891330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solidFill>
        <a:srgbClr val="FF0000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FFFF99"/>
  </sheetPr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0.07759</cdr:x>
      <cdr:y>0.88242</cdr:y>
    </cdr:from>
    <cdr:to>
      <cdr:x>0.21301</cdr:x>
      <cdr:y>0.91813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655" y="5548766"/>
          <a:ext cx="1174029" cy="224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 baseline="0">
              <a:latin typeface="+mn-lt"/>
              <a:ea typeface="+mn-ea"/>
              <a:cs typeface="+mn-cs"/>
            </a:rPr>
            <a:t>Blood  Pressure                    </a:t>
          </a:r>
          <a:endParaRPr lang="en-US" sz="120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0.25214</cdr:x>
      <cdr:y>0.88345</cdr:y>
    </cdr:from>
    <cdr:to>
      <cdr:x>0.35091</cdr:x>
      <cdr:y>0.92324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5885" y="5555207"/>
          <a:ext cx="856284" cy="2502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+mn-lt"/>
              <a:ea typeface="+mn-ea"/>
              <a:cs typeface="+mn-cs"/>
            </a:rPr>
            <a:t>Pulse Rate</a:t>
          </a:r>
          <a:endParaRPr lang="en-US" sz="12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0.38827</cdr:x>
      <cdr:y>0.88062</cdr:y>
    </cdr:from>
    <cdr:to>
      <cdr:x>0.5202</cdr:x>
      <cdr:y>0.91813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66053" y="5537437"/>
          <a:ext cx="1143743" cy="2358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+mn-lt"/>
              <a:ea typeface="+mn-ea"/>
              <a:cs typeface="+mn-cs"/>
            </a:rPr>
            <a:t>Pulse Pressure</a:t>
          </a:r>
          <a:endParaRPr lang="en-US" sz="12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0.71229</cdr:x>
      <cdr:y>0.89217</cdr:y>
    </cdr:from>
    <cdr:to>
      <cdr:x>0.89665</cdr:x>
      <cdr:y>0.92683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175106" y="5610064"/>
          <a:ext cx="1598263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latin typeface="Calibri" pitchFamily="34" charset="0"/>
              <a:ea typeface="+mn-ea"/>
              <a:cs typeface="+mn-cs"/>
            </a:rPr>
            <a:t>http://raywinstead.com/bp/</a:t>
          </a:r>
          <a:endParaRPr lang="en-US" sz="900">
            <a:latin typeface="Calibri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0.14153</cdr:x>
      <cdr:y>0.84339</cdr:y>
    </cdr:from>
    <cdr:to>
      <cdr:x>0.15208</cdr:x>
      <cdr:y>0.88556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6949" y="5303327"/>
          <a:ext cx="91445" cy="26516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algn="ctr">
          <a:solidFill>
            <a:prstClr val="black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0.29482</cdr:x>
      <cdr:y>0.86366</cdr:y>
    </cdr:from>
    <cdr:to>
      <cdr:x>0.30641</cdr:x>
      <cdr:y>0.87966</cdr:y>
    </cdr:to>
    <cdr:sp macro="" textlink="">
      <cdr:nvSpPr>
        <cdr:cNvPr id="7" name="Oval 6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555894" y="5430820"/>
          <a:ext cx="100478" cy="10061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0.44381</cdr:x>
      <cdr:y>0.86623</cdr:y>
    </cdr:from>
    <cdr:to>
      <cdr:x>0.45435</cdr:x>
      <cdr:y>0.88078</cdr:y>
    </cdr:to>
    <cdr:sp macro="" textlink="">
      <cdr:nvSpPr>
        <cdr:cNvPr id="8" name="Rectangle 7"/>
        <cdr:cNvSpPr>
          <a:spLocks xmlns:a="http://schemas.openxmlformats.org/drawingml/2006/main"/>
        </cdr:cNvSpPr>
      </cdr:nvSpPr>
      <cdr:spPr>
        <a:xfrm xmlns:a="http://schemas.openxmlformats.org/drawingml/2006/main">
          <a:off x="3847590" y="5446980"/>
          <a:ext cx="91375" cy="91492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 w="635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0.01024</cdr:x>
      <cdr:y>0.00899</cdr:y>
    </cdr:from>
    <cdr:to>
      <cdr:x>0.99534</cdr:x>
      <cdr:y>0.12837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88792" y="56504"/>
          <a:ext cx="8540212" cy="750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/>
            <a:t>Daily Averages of</a:t>
          </a:r>
          <a:br>
            <a:rPr lang="en-US" sz="1400"/>
          </a:br>
          <a:r>
            <a:rPr lang="en-US" sz="1400"/>
            <a:t>Blood Pressure, Pulse Rate,</a:t>
          </a:r>
          <a:r>
            <a:rPr lang="en-US" sz="1400" baseline="0"/>
            <a:t> and Pulse Pressure</a:t>
          </a:r>
          <a:br>
            <a:rPr lang="en-US" sz="1400" baseline="0"/>
          </a:br>
          <a:r>
            <a:rPr lang="en-US" sz="1400" baseline="0"/>
            <a:t>Based on Three Measurements per Day</a:t>
          </a:r>
          <a:endParaRPr lang="en-US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0.00466</cdr:x>
      <cdr:y>0.00899</cdr:y>
    </cdr:from>
    <cdr:to>
      <cdr:x>0.99814</cdr:x>
      <cdr:y>0.10013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0" y="56504"/>
          <a:ext cx="8612860" cy="573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500"/>
            <a:t>Systolic Blood</a:t>
          </a:r>
          <a:r>
            <a:rPr lang="en-US" sz="1500" baseline="0"/>
            <a:t> Pressure</a:t>
          </a:r>
          <a:br>
            <a:rPr lang="en-US" sz="1500" baseline="0"/>
          </a:br>
          <a:r>
            <a:rPr lang="en-US" sz="1500" baseline="0"/>
            <a:t>Three Measurements a Day</a:t>
          </a:r>
          <a:endParaRPr lang="en-US" sz="1500"/>
        </a:p>
      </cdr:txBody>
    </cdr:sp>
  </cdr:relSizeAnchor>
  <cdr:relSizeAnchor xmlns:cdr="http://schemas.openxmlformats.org/drawingml/2006/chartDrawing">
    <cdr:from>
      <cdr:x>0.40037</cdr:x>
      <cdr:y>0.8973</cdr:y>
    </cdr:from>
    <cdr:to>
      <cdr:x>0.57821</cdr:x>
      <cdr:y>0.92683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70975" y="5642352"/>
          <a:ext cx="1541758" cy="185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/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0.00466</cdr:x>
      <cdr:y>0.00899</cdr:y>
    </cdr:from>
    <cdr:to>
      <cdr:x>0.99814</cdr:x>
      <cdr:y>0.10013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0" y="56504"/>
          <a:ext cx="8612860" cy="573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500"/>
            <a:t>Diastolic Blood</a:t>
          </a:r>
          <a:r>
            <a:rPr lang="en-US" sz="1500" baseline="0"/>
            <a:t> Pressure</a:t>
          </a:r>
          <a:br>
            <a:rPr lang="en-US" sz="1500" baseline="0"/>
          </a:br>
          <a:r>
            <a:rPr lang="en-US" sz="1500" baseline="0"/>
            <a:t>Three Measurements a Day</a:t>
          </a:r>
          <a:endParaRPr lang="en-US" sz="1500"/>
        </a:p>
      </cdr:txBody>
    </cdr:sp>
  </cdr:relSizeAnchor>
  <cdr:relSizeAnchor xmlns:cdr="http://schemas.openxmlformats.org/drawingml/2006/chartDrawing">
    <cdr:from>
      <cdr:x>0.39944</cdr:x>
      <cdr:y>0.8973</cdr:y>
    </cdr:from>
    <cdr:to>
      <cdr:x>0.58939</cdr:x>
      <cdr:y>0.93325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62903" y="5642352"/>
          <a:ext cx="1646694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/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0.43575</cdr:x>
      <cdr:y>0.89345</cdr:y>
    </cdr:from>
    <cdr:to>
      <cdr:x>0.60615</cdr:x>
      <cdr:y>0.93196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77713" y="5618136"/>
          <a:ext cx="1477182" cy="24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http://raywinstead.com/bp/</a:t>
          </a:r>
          <a:endParaRPr lang="en-US" sz="900"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0.01862</cdr:x>
      <cdr:y>0.01155</cdr:y>
    </cdr:from>
    <cdr:to>
      <cdr:x>0.98603</cdr:x>
      <cdr:y>0.10398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1441" y="72648"/>
          <a:ext cx="8386843" cy="581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500">
              <a:latin typeface="+mn-lt"/>
              <a:ea typeface="+mn-ea"/>
              <a:cs typeface="+mn-cs"/>
            </a:rPr>
            <a:t>Pulse Rate</a:t>
          </a:r>
          <a:r>
            <a:rPr lang="en-US" sz="1500" baseline="0">
              <a:latin typeface="+mn-lt"/>
              <a:ea typeface="+mn-ea"/>
              <a:cs typeface="+mn-cs"/>
            </a:rPr>
            <a:t/>
          </a:r>
          <a:br>
            <a:rPr lang="en-US" sz="1500" baseline="0">
              <a:latin typeface="+mn-lt"/>
              <a:ea typeface="+mn-ea"/>
              <a:cs typeface="+mn-cs"/>
            </a:rPr>
          </a:br>
          <a:r>
            <a:rPr lang="en-US" sz="1500" baseline="0">
              <a:latin typeface="+mn-lt"/>
              <a:ea typeface="+mn-ea"/>
              <a:cs typeface="+mn-cs"/>
            </a:rPr>
            <a:t>Three Measurements a Day</a:t>
          </a:r>
          <a:endParaRPr lang="en-US" sz="1500"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61"/>
  <sheetViews>
    <sheetView workbookViewId="0"/>
  </sheetViews>
  <sheetFormatPr defaultRowHeight="15"/>
  <cols>
    <col min="1" max="1" width="10.140625" style="2" bestFit="1" customWidth="1"/>
    <col min="2" max="2" width="9.140625" style="5"/>
    <col min="3" max="3" width="9.140625" style="6"/>
    <col min="4" max="4" width="9.140625" style="8"/>
    <col min="5" max="5" width="1.42578125" style="8" customWidth="1"/>
    <col min="6" max="6" width="10.42578125" style="4" bestFit="1" customWidth="1"/>
    <col min="7" max="8" width="11.140625" style="1" bestFit="1" customWidth="1"/>
    <col min="9" max="9" width="1.5703125" style="1" customWidth="1"/>
    <col min="10" max="10" width="9.140625" style="5"/>
    <col min="11" max="11" width="9.140625" style="6"/>
    <col min="12" max="12" width="9.140625" style="8"/>
    <col min="13" max="13" width="9.140625" style="8" customWidth="1"/>
    <col min="14" max="14" width="10.42578125" style="23" bestFit="1" customWidth="1"/>
    <col min="15" max="15" width="9.140625" style="23" customWidth="1"/>
    <col min="16" max="16" width="10.42578125" style="23" bestFit="1" customWidth="1"/>
    <col min="17" max="17" width="10" style="23" bestFit="1" customWidth="1"/>
    <col min="18" max="18" width="14.140625" bestFit="1" customWidth="1"/>
  </cols>
  <sheetData>
    <row r="1" spans="1:21" ht="18.75">
      <c r="C1" s="14" t="s">
        <v>47</v>
      </c>
      <c r="E1" s="10"/>
      <c r="F1" s="17"/>
      <c r="G1" s="18" t="s">
        <v>48</v>
      </c>
      <c r="H1" s="19"/>
      <c r="I1" s="10"/>
      <c r="J1" s="9"/>
      <c r="K1" s="20" t="s">
        <v>49</v>
      </c>
      <c r="L1" s="21"/>
      <c r="M1" s="10"/>
      <c r="N1" s="22"/>
      <c r="O1" s="22"/>
      <c r="P1" s="4" t="s">
        <v>38</v>
      </c>
      <c r="Q1" s="22"/>
    </row>
    <row r="2" spans="1:21" ht="18.75">
      <c r="B2" s="14" t="s">
        <v>39</v>
      </c>
      <c r="C2" s="16" t="s">
        <v>39</v>
      </c>
      <c r="D2" s="16" t="s">
        <v>39</v>
      </c>
      <c r="E2" s="10"/>
      <c r="F2" s="18" t="s">
        <v>39</v>
      </c>
      <c r="G2" s="18" t="s">
        <v>39</v>
      </c>
      <c r="H2" s="18" t="s">
        <v>39</v>
      </c>
      <c r="I2" s="10"/>
      <c r="J2" s="20" t="s">
        <v>39</v>
      </c>
      <c r="K2" s="20" t="s">
        <v>39</v>
      </c>
      <c r="L2" s="20" t="s">
        <v>39</v>
      </c>
      <c r="M2" s="10"/>
      <c r="N2" s="4" t="s">
        <v>38</v>
      </c>
      <c r="O2" s="4" t="s">
        <v>38</v>
      </c>
      <c r="P2" s="4" t="s">
        <v>50</v>
      </c>
      <c r="Q2" s="4" t="s">
        <v>38</v>
      </c>
      <c r="R2" s="4" t="s">
        <v>38</v>
      </c>
      <c r="S2" s="2"/>
    </row>
    <row r="3" spans="1:21" ht="18.75">
      <c r="B3" s="14" t="s">
        <v>40</v>
      </c>
      <c r="C3" s="16" t="s">
        <v>40</v>
      </c>
      <c r="D3" s="16" t="s">
        <v>40</v>
      </c>
      <c r="E3" s="10"/>
      <c r="F3" s="18" t="s">
        <v>40</v>
      </c>
      <c r="G3" s="18" t="s">
        <v>40</v>
      </c>
      <c r="H3" s="18" t="s">
        <v>40</v>
      </c>
      <c r="I3" s="10"/>
      <c r="J3" s="20" t="s">
        <v>40</v>
      </c>
      <c r="K3" s="20" t="s">
        <v>40</v>
      </c>
      <c r="L3" s="20" t="s">
        <v>40</v>
      </c>
      <c r="M3" s="10"/>
      <c r="N3" s="4" t="s">
        <v>50</v>
      </c>
      <c r="O3" s="4" t="s">
        <v>50</v>
      </c>
      <c r="P3" s="4" t="s">
        <v>45</v>
      </c>
      <c r="Q3" s="4" t="s">
        <v>50</v>
      </c>
      <c r="R3" s="4" t="s">
        <v>50</v>
      </c>
      <c r="S3" s="2"/>
    </row>
    <row r="4" spans="1:21" ht="18.75">
      <c r="B4" s="14" t="s">
        <v>41</v>
      </c>
      <c r="C4" s="16" t="s">
        <v>41</v>
      </c>
      <c r="D4" s="16" t="s">
        <v>41</v>
      </c>
      <c r="E4" s="10"/>
      <c r="F4" s="18" t="s">
        <v>41</v>
      </c>
      <c r="G4" s="18" t="s">
        <v>41</v>
      </c>
      <c r="H4" s="18" t="s">
        <v>41</v>
      </c>
      <c r="I4" s="10"/>
      <c r="J4" s="20" t="s">
        <v>41</v>
      </c>
      <c r="K4" s="20" t="s">
        <v>41</v>
      </c>
      <c r="L4" s="20" t="s">
        <v>41</v>
      </c>
      <c r="M4" s="10"/>
      <c r="N4" s="4" t="s">
        <v>0</v>
      </c>
      <c r="O4" s="4" t="s">
        <v>1</v>
      </c>
      <c r="P4" s="4" t="s">
        <v>46</v>
      </c>
      <c r="Q4" s="4" t="s">
        <v>35</v>
      </c>
      <c r="R4" s="4" t="s">
        <v>36</v>
      </c>
      <c r="S4" s="2"/>
    </row>
    <row r="5" spans="1:21" s="1" customFormat="1">
      <c r="A5" s="2" t="s">
        <v>3</v>
      </c>
      <c r="B5" s="5" t="s">
        <v>0</v>
      </c>
      <c r="C5" s="15" t="s">
        <v>1</v>
      </c>
      <c r="D5" s="15" t="s">
        <v>35</v>
      </c>
      <c r="E5" s="11"/>
      <c r="F5" s="17" t="s">
        <v>0</v>
      </c>
      <c r="G5" s="17" t="s">
        <v>1</v>
      </c>
      <c r="H5" s="17" t="s">
        <v>35</v>
      </c>
      <c r="I5" s="11"/>
      <c r="J5" s="9" t="s">
        <v>0</v>
      </c>
      <c r="K5" s="9" t="s">
        <v>1</v>
      </c>
      <c r="L5" s="9" t="s">
        <v>35</v>
      </c>
      <c r="M5" s="11"/>
      <c r="N5" s="4" t="s">
        <v>36</v>
      </c>
      <c r="O5" s="4" t="s">
        <v>36</v>
      </c>
      <c r="P5" s="4" t="s">
        <v>2</v>
      </c>
      <c r="Q5" s="4" t="s">
        <v>36</v>
      </c>
      <c r="R5" s="4" t="s">
        <v>37</v>
      </c>
      <c r="S5" s="2" t="s">
        <v>3</v>
      </c>
      <c r="T5" s="1" t="s">
        <v>42</v>
      </c>
      <c r="U5" s="1" t="s">
        <v>43</v>
      </c>
    </row>
    <row r="6" spans="1:21">
      <c r="A6" s="3" t="s">
        <v>4</v>
      </c>
      <c r="B6" s="5">
        <v>150</v>
      </c>
      <c r="C6" s="15">
        <v>110</v>
      </c>
      <c r="D6" s="15">
        <v>66</v>
      </c>
      <c r="E6" s="11"/>
      <c r="F6" s="17">
        <v>140</v>
      </c>
      <c r="G6" s="17">
        <v>100</v>
      </c>
      <c r="H6" s="17">
        <v>68</v>
      </c>
      <c r="I6" s="11"/>
      <c r="J6" s="9">
        <v>120</v>
      </c>
      <c r="K6" s="9">
        <v>80</v>
      </c>
      <c r="L6" s="9">
        <v>70</v>
      </c>
      <c r="M6" s="11"/>
      <c r="N6" s="24">
        <f>IF(B6=0," ",AVERAGE(B6, F6, J6))</f>
        <v>136.66666666666666</v>
      </c>
      <c r="O6" s="24">
        <f>IF(C6=0, " ", AVERAGE(C6, G6, K6))</f>
        <v>96.666666666666671</v>
      </c>
      <c r="P6" s="24">
        <f>IF(B6=0, " ", N6-O6)</f>
        <v>39.999999999999986</v>
      </c>
      <c r="Q6" s="24">
        <f>IF(D6=0, " ", AVERAGE(D6, H6, L6))</f>
        <v>68</v>
      </c>
      <c r="R6" s="25">
        <f>IF(P6=0," ",P6)</f>
        <v>39.999999999999986</v>
      </c>
      <c r="S6" s="3" t="s">
        <v>4</v>
      </c>
      <c r="T6" s="7">
        <v>0.33333333333333331</v>
      </c>
      <c r="U6" t="s">
        <v>44</v>
      </c>
    </row>
    <row r="7" spans="1:21">
      <c r="A7" s="3" t="s">
        <v>5</v>
      </c>
      <c r="B7" s="5">
        <v>155</v>
      </c>
      <c r="C7" s="15">
        <v>115</v>
      </c>
      <c r="D7" s="15">
        <v>68</v>
      </c>
      <c r="E7" s="11"/>
      <c r="F7" s="17">
        <v>145</v>
      </c>
      <c r="G7" s="17">
        <v>105</v>
      </c>
      <c r="H7" s="17">
        <v>70</v>
      </c>
      <c r="I7" s="11"/>
      <c r="J7" s="9">
        <v>125</v>
      </c>
      <c r="K7" s="9">
        <v>85</v>
      </c>
      <c r="L7" s="9">
        <v>72</v>
      </c>
      <c r="M7" s="11"/>
      <c r="N7" s="24">
        <f t="shared" ref="N7:N36" si="0">IF(B7=0," ",AVERAGE(B7, F7, J7))</f>
        <v>141.66666666666666</v>
      </c>
      <c r="O7" s="24">
        <f t="shared" ref="O7:O36" si="1">IF(C7=0, " ", AVERAGE(C7, G7, K7))</f>
        <v>101.66666666666667</v>
      </c>
      <c r="P7" s="24">
        <f t="shared" ref="P7:P36" si="2">IF(B7=0, " ", N7-O7)</f>
        <v>39.999999999999986</v>
      </c>
      <c r="Q7" s="24">
        <f t="shared" ref="Q7:Q36" si="3">IF(D7=0, " ", AVERAGE(D7, H7, L7))</f>
        <v>70</v>
      </c>
      <c r="R7" s="25">
        <f t="shared" ref="R7:R36" si="4">IF(P7=0," ",P7)</f>
        <v>39.999999999999986</v>
      </c>
      <c r="S7" s="3" t="s">
        <v>5</v>
      </c>
    </row>
    <row r="8" spans="1:21">
      <c r="A8" s="3" t="s">
        <v>6</v>
      </c>
      <c r="B8" s="5">
        <v>160</v>
      </c>
      <c r="C8" s="15">
        <v>128</v>
      </c>
      <c r="D8" s="15">
        <v>74</v>
      </c>
      <c r="E8" s="11"/>
      <c r="F8" s="17">
        <v>150</v>
      </c>
      <c r="G8" s="17">
        <v>118</v>
      </c>
      <c r="H8" s="17">
        <v>76</v>
      </c>
      <c r="I8" s="11"/>
      <c r="J8" s="9">
        <v>130</v>
      </c>
      <c r="K8" s="9">
        <v>98</v>
      </c>
      <c r="L8" s="9">
        <v>78</v>
      </c>
      <c r="M8" s="11"/>
      <c r="N8" s="24">
        <f t="shared" si="0"/>
        <v>146.66666666666666</v>
      </c>
      <c r="O8" s="24">
        <f t="shared" si="1"/>
        <v>114.66666666666667</v>
      </c>
      <c r="P8" s="24">
        <f t="shared" si="2"/>
        <v>31.999999999999986</v>
      </c>
      <c r="Q8" s="24">
        <f t="shared" si="3"/>
        <v>76</v>
      </c>
      <c r="R8" s="25">
        <f t="shared" si="4"/>
        <v>31.999999999999986</v>
      </c>
      <c r="S8" s="3" t="s">
        <v>6</v>
      </c>
    </row>
    <row r="9" spans="1:21">
      <c r="A9" s="3" t="s">
        <v>7</v>
      </c>
      <c r="B9" s="5">
        <v>165</v>
      </c>
      <c r="C9" s="15">
        <v>122</v>
      </c>
      <c r="D9" s="15">
        <v>76</v>
      </c>
      <c r="E9" s="11"/>
      <c r="F9" s="17">
        <v>155</v>
      </c>
      <c r="G9" s="17">
        <v>112</v>
      </c>
      <c r="H9" s="17">
        <v>78</v>
      </c>
      <c r="I9" s="11"/>
      <c r="J9" s="9">
        <v>135</v>
      </c>
      <c r="K9" s="9">
        <v>92</v>
      </c>
      <c r="L9" s="9">
        <v>80</v>
      </c>
      <c r="M9" s="11"/>
      <c r="N9" s="24">
        <f t="shared" si="0"/>
        <v>151.66666666666666</v>
      </c>
      <c r="O9" s="24">
        <f t="shared" si="1"/>
        <v>108.66666666666667</v>
      </c>
      <c r="P9" s="24">
        <f t="shared" si="2"/>
        <v>42.999999999999986</v>
      </c>
      <c r="Q9" s="24">
        <f t="shared" si="3"/>
        <v>78</v>
      </c>
      <c r="R9" s="25">
        <f t="shared" si="4"/>
        <v>42.999999999999986</v>
      </c>
      <c r="S9" s="3" t="s">
        <v>7</v>
      </c>
    </row>
    <row r="10" spans="1:21">
      <c r="A10" s="3" t="s">
        <v>8</v>
      </c>
      <c r="B10" s="5">
        <v>155</v>
      </c>
      <c r="C10" s="15">
        <v>118</v>
      </c>
      <c r="D10" s="15">
        <v>70</v>
      </c>
      <c r="E10" s="11"/>
      <c r="F10" s="17">
        <v>145</v>
      </c>
      <c r="G10" s="17">
        <v>108</v>
      </c>
      <c r="H10" s="17">
        <v>72</v>
      </c>
      <c r="I10" s="11"/>
      <c r="J10" s="9">
        <v>125</v>
      </c>
      <c r="K10" s="9">
        <v>88</v>
      </c>
      <c r="L10" s="9">
        <v>74</v>
      </c>
      <c r="M10" s="11"/>
      <c r="N10" s="24">
        <f t="shared" si="0"/>
        <v>141.66666666666666</v>
      </c>
      <c r="O10" s="24">
        <f t="shared" si="1"/>
        <v>104.66666666666667</v>
      </c>
      <c r="P10" s="24">
        <f t="shared" si="2"/>
        <v>36.999999999999986</v>
      </c>
      <c r="Q10" s="24">
        <f t="shared" si="3"/>
        <v>72</v>
      </c>
      <c r="R10" s="25">
        <f t="shared" si="4"/>
        <v>36.999999999999986</v>
      </c>
      <c r="S10" s="3" t="s">
        <v>8</v>
      </c>
    </row>
    <row r="11" spans="1:21">
      <c r="A11" s="3" t="s">
        <v>9</v>
      </c>
      <c r="B11" s="5">
        <v>160</v>
      </c>
      <c r="C11" s="15">
        <v>112</v>
      </c>
      <c r="D11" s="15">
        <v>82</v>
      </c>
      <c r="E11" s="11"/>
      <c r="F11" s="17">
        <v>150</v>
      </c>
      <c r="G11" s="17">
        <v>102</v>
      </c>
      <c r="H11" s="17">
        <v>84</v>
      </c>
      <c r="I11" s="11"/>
      <c r="J11" s="9">
        <v>130</v>
      </c>
      <c r="K11" s="9">
        <v>82</v>
      </c>
      <c r="L11" s="9">
        <v>86</v>
      </c>
      <c r="M11" s="11"/>
      <c r="N11" s="24">
        <f t="shared" si="0"/>
        <v>146.66666666666666</v>
      </c>
      <c r="O11" s="24">
        <f t="shared" si="1"/>
        <v>98.666666666666671</v>
      </c>
      <c r="P11" s="24">
        <f t="shared" si="2"/>
        <v>47.999999999999986</v>
      </c>
      <c r="Q11" s="24">
        <f t="shared" si="3"/>
        <v>84</v>
      </c>
      <c r="R11" s="25">
        <f t="shared" si="4"/>
        <v>47.999999999999986</v>
      </c>
      <c r="S11" s="3" t="s">
        <v>9</v>
      </c>
    </row>
    <row r="12" spans="1:21">
      <c r="A12" s="3" t="s">
        <v>10</v>
      </c>
      <c r="B12" s="5">
        <v>164</v>
      </c>
      <c r="C12" s="15">
        <v>114</v>
      </c>
      <c r="D12" s="15">
        <v>74</v>
      </c>
      <c r="E12" s="11"/>
      <c r="F12" s="17">
        <v>154</v>
      </c>
      <c r="G12" s="17">
        <v>104</v>
      </c>
      <c r="H12" s="17">
        <v>76</v>
      </c>
      <c r="I12" s="11"/>
      <c r="J12" s="9">
        <v>134</v>
      </c>
      <c r="K12" s="9">
        <v>84</v>
      </c>
      <c r="L12" s="9">
        <v>78</v>
      </c>
      <c r="M12" s="11"/>
      <c r="N12" s="24">
        <f t="shared" si="0"/>
        <v>150.66666666666666</v>
      </c>
      <c r="O12" s="24">
        <f t="shared" si="1"/>
        <v>100.66666666666667</v>
      </c>
      <c r="P12" s="24">
        <f t="shared" si="2"/>
        <v>49.999999999999986</v>
      </c>
      <c r="Q12" s="24">
        <f t="shared" si="3"/>
        <v>76</v>
      </c>
      <c r="R12" s="25">
        <f t="shared" si="4"/>
        <v>49.999999999999986</v>
      </c>
      <c r="S12" s="3" t="s">
        <v>10</v>
      </c>
    </row>
    <row r="13" spans="1:21">
      <c r="A13" s="3" t="s">
        <v>11</v>
      </c>
      <c r="B13" s="5">
        <v>174</v>
      </c>
      <c r="C13" s="15">
        <v>120</v>
      </c>
      <c r="D13" s="15">
        <v>66</v>
      </c>
      <c r="E13" s="11"/>
      <c r="F13" s="17">
        <v>164</v>
      </c>
      <c r="G13" s="17">
        <v>110</v>
      </c>
      <c r="H13" s="17">
        <v>68</v>
      </c>
      <c r="I13" s="11"/>
      <c r="J13" s="9">
        <v>144</v>
      </c>
      <c r="K13" s="9">
        <v>90</v>
      </c>
      <c r="L13" s="9">
        <v>70</v>
      </c>
      <c r="M13" s="11"/>
      <c r="N13" s="24">
        <f t="shared" si="0"/>
        <v>160.66666666666666</v>
      </c>
      <c r="O13" s="24">
        <f t="shared" si="1"/>
        <v>106.66666666666667</v>
      </c>
      <c r="P13" s="24">
        <f t="shared" si="2"/>
        <v>53.999999999999986</v>
      </c>
      <c r="Q13" s="24">
        <f t="shared" si="3"/>
        <v>68</v>
      </c>
      <c r="R13" s="25">
        <f t="shared" si="4"/>
        <v>53.999999999999986</v>
      </c>
      <c r="S13" s="3" t="s">
        <v>11</v>
      </c>
    </row>
    <row r="14" spans="1:21">
      <c r="A14" s="3" t="s">
        <v>12</v>
      </c>
      <c r="B14" s="5">
        <v>170</v>
      </c>
      <c r="C14" s="15">
        <v>118</v>
      </c>
      <c r="D14" s="15">
        <v>68</v>
      </c>
      <c r="E14" s="11"/>
      <c r="F14" s="17">
        <v>160</v>
      </c>
      <c r="G14" s="17">
        <v>108</v>
      </c>
      <c r="H14" s="17">
        <v>70</v>
      </c>
      <c r="I14" s="11"/>
      <c r="J14" s="9">
        <v>140</v>
      </c>
      <c r="K14" s="9">
        <v>88</v>
      </c>
      <c r="L14" s="9">
        <v>72</v>
      </c>
      <c r="M14" s="11"/>
      <c r="N14" s="24">
        <f t="shared" si="0"/>
        <v>156.66666666666666</v>
      </c>
      <c r="O14" s="24">
        <f t="shared" si="1"/>
        <v>104.66666666666667</v>
      </c>
      <c r="P14" s="24">
        <f t="shared" si="2"/>
        <v>51.999999999999986</v>
      </c>
      <c r="Q14" s="24">
        <f t="shared" si="3"/>
        <v>70</v>
      </c>
      <c r="R14" s="25">
        <f t="shared" si="4"/>
        <v>51.999999999999986</v>
      </c>
      <c r="S14" s="3" t="s">
        <v>12</v>
      </c>
    </row>
    <row r="15" spans="1:21">
      <c r="A15" s="3" t="s">
        <v>13</v>
      </c>
      <c r="B15" s="5">
        <v>168</v>
      </c>
      <c r="C15" s="15">
        <v>113</v>
      </c>
      <c r="D15" s="15">
        <v>74</v>
      </c>
      <c r="E15" s="11"/>
      <c r="F15" s="17">
        <v>158</v>
      </c>
      <c r="G15" s="17">
        <v>103</v>
      </c>
      <c r="H15" s="17">
        <v>76</v>
      </c>
      <c r="I15" s="11"/>
      <c r="J15" s="9">
        <v>138</v>
      </c>
      <c r="K15" s="9">
        <v>83</v>
      </c>
      <c r="L15" s="9">
        <v>78</v>
      </c>
      <c r="M15" s="11"/>
      <c r="N15" s="24">
        <f t="shared" si="0"/>
        <v>154.66666666666666</v>
      </c>
      <c r="O15" s="24">
        <f t="shared" si="1"/>
        <v>99.666666666666671</v>
      </c>
      <c r="P15" s="24">
        <f t="shared" si="2"/>
        <v>54.999999999999986</v>
      </c>
      <c r="Q15" s="24">
        <f t="shared" si="3"/>
        <v>76</v>
      </c>
      <c r="R15" s="25">
        <f t="shared" si="4"/>
        <v>54.999999999999986</v>
      </c>
      <c r="S15" s="3" t="s">
        <v>13</v>
      </c>
    </row>
    <row r="16" spans="1:21">
      <c r="A16" s="3" t="s">
        <v>14</v>
      </c>
      <c r="B16" s="5">
        <v>158</v>
      </c>
      <c r="C16" s="15">
        <v>108</v>
      </c>
      <c r="D16" s="15">
        <v>76</v>
      </c>
      <c r="E16" s="11"/>
      <c r="F16" s="17">
        <v>148</v>
      </c>
      <c r="G16" s="17">
        <v>98</v>
      </c>
      <c r="H16" s="17">
        <v>78</v>
      </c>
      <c r="I16" s="11"/>
      <c r="J16" s="9">
        <v>128</v>
      </c>
      <c r="K16" s="9">
        <v>78</v>
      </c>
      <c r="L16" s="9">
        <v>80</v>
      </c>
      <c r="M16" s="11"/>
      <c r="N16" s="24">
        <f t="shared" si="0"/>
        <v>144.66666666666666</v>
      </c>
      <c r="O16" s="24">
        <f t="shared" si="1"/>
        <v>94.666666666666671</v>
      </c>
      <c r="P16" s="24">
        <f t="shared" si="2"/>
        <v>49.999999999999986</v>
      </c>
      <c r="Q16" s="24">
        <f t="shared" si="3"/>
        <v>78</v>
      </c>
      <c r="R16" s="25">
        <f t="shared" si="4"/>
        <v>49.999999999999986</v>
      </c>
      <c r="S16" s="3" t="s">
        <v>14</v>
      </c>
    </row>
    <row r="17" spans="1:19">
      <c r="A17" s="3" t="s">
        <v>15</v>
      </c>
      <c r="B17" s="5">
        <v>148</v>
      </c>
      <c r="C17" s="15">
        <v>110</v>
      </c>
      <c r="D17" s="15">
        <v>70</v>
      </c>
      <c r="E17" s="11"/>
      <c r="F17" s="17">
        <v>138</v>
      </c>
      <c r="G17" s="17">
        <v>110</v>
      </c>
      <c r="H17" s="17">
        <v>72</v>
      </c>
      <c r="I17" s="11"/>
      <c r="J17" s="9">
        <v>118</v>
      </c>
      <c r="K17" s="9">
        <v>80</v>
      </c>
      <c r="L17" s="9">
        <v>74</v>
      </c>
      <c r="M17" s="11"/>
      <c r="N17" s="24">
        <f t="shared" si="0"/>
        <v>134.66666666666666</v>
      </c>
      <c r="O17" s="24">
        <f t="shared" si="1"/>
        <v>100</v>
      </c>
      <c r="P17" s="24">
        <f t="shared" si="2"/>
        <v>34.666666666666657</v>
      </c>
      <c r="Q17" s="24">
        <f t="shared" si="3"/>
        <v>72</v>
      </c>
      <c r="R17" s="25">
        <f t="shared" si="4"/>
        <v>34.666666666666657</v>
      </c>
      <c r="S17" s="3" t="s">
        <v>15</v>
      </c>
    </row>
    <row r="18" spans="1:19">
      <c r="A18" s="3" t="s">
        <v>16</v>
      </c>
      <c r="B18" s="5">
        <v>154</v>
      </c>
      <c r="C18" s="15">
        <v>112</v>
      </c>
      <c r="D18" s="15">
        <v>82</v>
      </c>
      <c r="E18" s="11"/>
      <c r="F18" s="17">
        <v>144</v>
      </c>
      <c r="G18" s="17">
        <v>112</v>
      </c>
      <c r="H18" s="17">
        <v>84</v>
      </c>
      <c r="I18" s="11"/>
      <c r="J18" s="9">
        <v>124</v>
      </c>
      <c r="K18" s="9">
        <v>82</v>
      </c>
      <c r="L18" s="9">
        <v>86</v>
      </c>
      <c r="M18" s="11"/>
      <c r="N18" s="24">
        <f t="shared" si="0"/>
        <v>140.66666666666666</v>
      </c>
      <c r="O18" s="24">
        <f t="shared" si="1"/>
        <v>102</v>
      </c>
      <c r="P18" s="24">
        <f t="shared" si="2"/>
        <v>38.666666666666657</v>
      </c>
      <c r="Q18" s="24">
        <f t="shared" si="3"/>
        <v>84</v>
      </c>
      <c r="R18" s="25">
        <f t="shared" si="4"/>
        <v>38.666666666666657</v>
      </c>
      <c r="S18" s="3" t="s">
        <v>16</v>
      </c>
    </row>
    <row r="19" spans="1:19">
      <c r="A19" s="3" t="s">
        <v>17</v>
      </c>
      <c r="B19" s="5">
        <v>163</v>
      </c>
      <c r="C19" s="15">
        <v>116</v>
      </c>
      <c r="D19" s="15">
        <v>74</v>
      </c>
      <c r="E19" s="11"/>
      <c r="F19" s="17">
        <v>153</v>
      </c>
      <c r="G19" s="17">
        <v>116</v>
      </c>
      <c r="H19" s="17">
        <v>76</v>
      </c>
      <c r="I19" s="11"/>
      <c r="J19" s="9">
        <v>133</v>
      </c>
      <c r="K19" s="9">
        <v>86</v>
      </c>
      <c r="L19" s="9">
        <v>78</v>
      </c>
      <c r="M19" s="11"/>
      <c r="N19" s="24">
        <f t="shared" si="0"/>
        <v>149.66666666666666</v>
      </c>
      <c r="O19" s="24">
        <f t="shared" si="1"/>
        <v>106</v>
      </c>
      <c r="P19" s="24">
        <f t="shared" si="2"/>
        <v>43.666666666666657</v>
      </c>
      <c r="Q19" s="24">
        <f t="shared" si="3"/>
        <v>76</v>
      </c>
      <c r="R19" s="25">
        <f t="shared" si="4"/>
        <v>43.666666666666657</v>
      </c>
      <c r="S19" s="3" t="s">
        <v>17</v>
      </c>
    </row>
    <row r="20" spans="1:19">
      <c r="A20" s="3" t="s">
        <v>18</v>
      </c>
      <c r="B20" s="5">
        <v>170</v>
      </c>
      <c r="C20" s="15">
        <v>120</v>
      </c>
      <c r="D20" s="15">
        <v>66</v>
      </c>
      <c r="E20" s="11"/>
      <c r="F20" s="17">
        <v>160</v>
      </c>
      <c r="G20" s="17">
        <v>110</v>
      </c>
      <c r="H20" s="17">
        <v>68</v>
      </c>
      <c r="I20" s="11"/>
      <c r="J20" s="9">
        <v>140</v>
      </c>
      <c r="K20" s="9">
        <v>90</v>
      </c>
      <c r="L20" s="9">
        <v>70</v>
      </c>
      <c r="M20" s="11"/>
      <c r="N20" s="24">
        <f t="shared" si="0"/>
        <v>156.66666666666666</v>
      </c>
      <c r="O20" s="24">
        <f t="shared" si="1"/>
        <v>106.66666666666667</v>
      </c>
      <c r="P20" s="24">
        <f t="shared" si="2"/>
        <v>49.999999999999986</v>
      </c>
      <c r="Q20" s="24">
        <f t="shared" si="3"/>
        <v>68</v>
      </c>
      <c r="R20" s="25">
        <f t="shared" si="4"/>
        <v>49.999999999999986</v>
      </c>
      <c r="S20" s="3" t="s">
        <v>18</v>
      </c>
    </row>
    <row r="21" spans="1:19">
      <c r="A21" s="3" t="s">
        <v>19</v>
      </c>
      <c r="B21" s="5">
        <v>175</v>
      </c>
      <c r="C21" s="15">
        <v>122</v>
      </c>
      <c r="D21" s="15">
        <v>68</v>
      </c>
      <c r="E21" s="11"/>
      <c r="F21" s="17">
        <v>165</v>
      </c>
      <c r="G21" s="17">
        <v>112</v>
      </c>
      <c r="H21" s="17">
        <v>70</v>
      </c>
      <c r="I21" s="11"/>
      <c r="J21" s="9">
        <v>145</v>
      </c>
      <c r="K21" s="9">
        <v>92</v>
      </c>
      <c r="L21" s="9">
        <v>72</v>
      </c>
      <c r="M21" s="11"/>
      <c r="N21" s="24">
        <f t="shared" si="0"/>
        <v>161.66666666666666</v>
      </c>
      <c r="O21" s="24">
        <f t="shared" si="1"/>
        <v>108.66666666666667</v>
      </c>
      <c r="P21" s="24">
        <f t="shared" si="2"/>
        <v>52.999999999999986</v>
      </c>
      <c r="Q21" s="24">
        <f t="shared" si="3"/>
        <v>70</v>
      </c>
      <c r="R21" s="25">
        <f t="shared" si="4"/>
        <v>52.999999999999986</v>
      </c>
      <c r="S21" s="3" t="s">
        <v>19</v>
      </c>
    </row>
    <row r="22" spans="1:19">
      <c r="A22" s="3" t="s">
        <v>20</v>
      </c>
      <c r="B22" s="5">
        <v>168</v>
      </c>
      <c r="C22" s="15">
        <v>118</v>
      </c>
      <c r="D22" s="15">
        <v>74</v>
      </c>
      <c r="E22" s="11"/>
      <c r="F22" s="17">
        <v>158</v>
      </c>
      <c r="G22" s="17">
        <v>118</v>
      </c>
      <c r="H22" s="17">
        <v>76</v>
      </c>
      <c r="I22" s="11"/>
      <c r="J22" s="9">
        <v>138</v>
      </c>
      <c r="K22" s="9">
        <v>98</v>
      </c>
      <c r="L22" s="9">
        <v>78</v>
      </c>
      <c r="M22" s="11"/>
      <c r="N22" s="24">
        <f t="shared" si="0"/>
        <v>154.66666666666666</v>
      </c>
      <c r="O22" s="24">
        <f t="shared" si="1"/>
        <v>111.33333333333333</v>
      </c>
      <c r="P22" s="24">
        <f t="shared" si="2"/>
        <v>43.333333333333329</v>
      </c>
      <c r="Q22" s="24">
        <f t="shared" si="3"/>
        <v>76</v>
      </c>
      <c r="R22" s="25">
        <f t="shared" si="4"/>
        <v>43.333333333333329</v>
      </c>
      <c r="S22" s="3" t="s">
        <v>20</v>
      </c>
    </row>
    <row r="23" spans="1:19">
      <c r="A23" s="3" t="s">
        <v>21</v>
      </c>
      <c r="B23" s="5">
        <v>162</v>
      </c>
      <c r="C23" s="15">
        <v>115</v>
      </c>
      <c r="D23" s="15">
        <v>76</v>
      </c>
      <c r="E23" s="11"/>
      <c r="F23" s="17">
        <v>152</v>
      </c>
      <c r="G23" s="17">
        <v>105</v>
      </c>
      <c r="H23" s="17">
        <v>78</v>
      </c>
      <c r="I23" s="11"/>
      <c r="J23" s="9">
        <v>132</v>
      </c>
      <c r="K23" s="9">
        <v>85</v>
      </c>
      <c r="L23" s="9">
        <v>80</v>
      </c>
      <c r="M23" s="11"/>
      <c r="N23" s="24">
        <f t="shared" si="0"/>
        <v>148.66666666666666</v>
      </c>
      <c r="O23" s="24">
        <f t="shared" si="1"/>
        <v>101.66666666666667</v>
      </c>
      <c r="P23" s="24">
        <f t="shared" si="2"/>
        <v>46.999999999999986</v>
      </c>
      <c r="Q23" s="24">
        <f t="shared" si="3"/>
        <v>78</v>
      </c>
      <c r="R23" s="25">
        <f t="shared" si="4"/>
        <v>46.999999999999986</v>
      </c>
      <c r="S23" s="3" t="s">
        <v>21</v>
      </c>
    </row>
    <row r="24" spans="1:19">
      <c r="A24" s="3" t="s">
        <v>22</v>
      </c>
      <c r="B24" s="5">
        <v>180</v>
      </c>
      <c r="C24" s="15">
        <v>124</v>
      </c>
      <c r="D24" s="15">
        <v>70</v>
      </c>
      <c r="E24" s="11"/>
      <c r="F24" s="17">
        <v>170</v>
      </c>
      <c r="G24" s="17">
        <v>114</v>
      </c>
      <c r="H24" s="17">
        <v>72</v>
      </c>
      <c r="I24" s="11"/>
      <c r="J24" s="9">
        <v>150</v>
      </c>
      <c r="K24" s="9">
        <v>94</v>
      </c>
      <c r="L24" s="9">
        <v>74</v>
      </c>
      <c r="M24" s="11"/>
      <c r="N24" s="24">
        <f t="shared" si="0"/>
        <v>166.66666666666666</v>
      </c>
      <c r="O24" s="24">
        <f t="shared" si="1"/>
        <v>110.66666666666667</v>
      </c>
      <c r="P24" s="24">
        <f t="shared" si="2"/>
        <v>55.999999999999986</v>
      </c>
      <c r="Q24" s="24">
        <f t="shared" si="3"/>
        <v>72</v>
      </c>
      <c r="R24" s="25">
        <f t="shared" si="4"/>
        <v>55.999999999999986</v>
      </c>
      <c r="S24" s="3" t="s">
        <v>22</v>
      </c>
    </row>
    <row r="25" spans="1:19">
      <c r="A25" s="3" t="s">
        <v>23</v>
      </c>
      <c r="B25" s="5">
        <v>178</v>
      </c>
      <c r="C25" s="15">
        <v>122</v>
      </c>
      <c r="D25" s="15">
        <v>82</v>
      </c>
      <c r="E25" s="11"/>
      <c r="F25" s="17">
        <v>168</v>
      </c>
      <c r="G25" s="17">
        <v>112</v>
      </c>
      <c r="H25" s="17">
        <v>84</v>
      </c>
      <c r="I25" s="11"/>
      <c r="J25" s="9">
        <v>148</v>
      </c>
      <c r="K25" s="9">
        <v>92</v>
      </c>
      <c r="L25" s="9">
        <v>86</v>
      </c>
      <c r="M25" s="11"/>
      <c r="N25" s="24">
        <f t="shared" si="0"/>
        <v>164.66666666666666</v>
      </c>
      <c r="O25" s="24">
        <f t="shared" si="1"/>
        <v>108.66666666666667</v>
      </c>
      <c r="P25" s="24">
        <f t="shared" si="2"/>
        <v>55.999999999999986</v>
      </c>
      <c r="Q25" s="24">
        <f t="shared" si="3"/>
        <v>84</v>
      </c>
      <c r="R25" s="25">
        <f t="shared" si="4"/>
        <v>55.999999999999986</v>
      </c>
      <c r="S25" s="3" t="s">
        <v>23</v>
      </c>
    </row>
    <row r="26" spans="1:19">
      <c r="A26" s="3" t="s">
        <v>24</v>
      </c>
      <c r="B26" s="5">
        <v>170</v>
      </c>
      <c r="C26" s="15">
        <v>117</v>
      </c>
      <c r="D26" s="15">
        <v>74</v>
      </c>
      <c r="E26" s="11"/>
      <c r="F26" s="17">
        <v>160</v>
      </c>
      <c r="G26" s="17">
        <v>107</v>
      </c>
      <c r="H26" s="17">
        <v>76</v>
      </c>
      <c r="I26" s="11"/>
      <c r="J26" s="9">
        <v>140</v>
      </c>
      <c r="K26" s="9">
        <v>87</v>
      </c>
      <c r="L26" s="9">
        <v>78</v>
      </c>
      <c r="M26" s="11"/>
      <c r="N26" s="24">
        <f t="shared" si="0"/>
        <v>156.66666666666666</v>
      </c>
      <c r="O26" s="24">
        <f t="shared" si="1"/>
        <v>103.66666666666667</v>
      </c>
      <c r="P26" s="24">
        <f t="shared" si="2"/>
        <v>52.999999999999986</v>
      </c>
      <c r="Q26" s="24">
        <f t="shared" si="3"/>
        <v>76</v>
      </c>
      <c r="R26" s="25">
        <f t="shared" si="4"/>
        <v>52.999999999999986</v>
      </c>
      <c r="S26" s="3" t="s">
        <v>24</v>
      </c>
    </row>
    <row r="27" spans="1:19">
      <c r="A27" s="3" t="s">
        <v>25</v>
      </c>
      <c r="B27" s="5">
        <v>168</v>
      </c>
      <c r="C27" s="15">
        <v>116</v>
      </c>
      <c r="D27" s="15">
        <v>66</v>
      </c>
      <c r="E27" s="11"/>
      <c r="F27" s="17">
        <v>158</v>
      </c>
      <c r="G27" s="17">
        <v>106</v>
      </c>
      <c r="H27" s="17">
        <v>68</v>
      </c>
      <c r="I27" s="11"/>
      <c r="J27" s="9">
        <v>138</v>
      </c>
      <c r="K27" s="9">
        <v>86</v>
      </c>
      <c r="L27" s="9">
        <v>70</v>
      </c>
      <c r="M27" s="11"/>
      <c r="N27" s="24">
        <f t="shared" si="0"/>
        <v>154.66666666666666</v>
      </c>
      <c r="O27" s="24">
        <f t="shared" si="1"/>
        <v>102.66666666666667</v>
      </c>
      <c r="P27" s="24">
        <f t="shared" si="2"/>
        <v>51.999999999999986</v>
      </c>
      <c r="Q27" s="24">
        <f t="shared" si="3"/>
        <v>68</v>
      </c>
      <c r="R27" s="25">
        <f t="shared" si="4"/>
        <v>51.999999999999986</v>
      </c>
      <c r="S27" s="3" t="s">
        <v>25</v>
      </c>
    </row>
    <row r="28" spans="1:19">
      <c r="A28" s="3" t="s">
        <v>26</v>
      </c>
      <c r="B28" s="5">
        <v>165</v>
      </c>
      <c r="C28" s="15">
        <v>114</v>
      </c>
      <c r="D28" s="15">
        <v>68</v>
      </c>
      <c r="E28" s="11"/>
      <c r="F28" s="17">
        <v>155</v>
      </c>
      <c r="G28" s="17">
        <v>104</v>
      </c>
      <c r="H28" s="17">
        <v>70</v>
      </c>
      <c r="I28" s="11"/>
      <c r="J28" s="9">
        <v>135</v>
      </c>
      <c r="K28" s="9">
        <v>84</v>
      </c>
      <c r="L28" s="9">
        <v>72</v>
      </c>
      <c r="M28" s="11"/>
      <c r="N28" s="24">
        <f t="shared" si="0"/>
        <v>151.66666666666666</v>
      </c>
      <c r="O28" s="24">
        <f t="shared" si="1"/>
        <v>100.66666666666667</v>
      </c>
      <c r="P28" s="24">
        <f t="shared" si="2"/>
        <v>50.999999999999986</v>
      </c>
      <c r="Q28" s="24">
        <f t="shared" si="3"/>
        <v>70</v>
      </c>
      <c r="R28" s="25">
        <f t="shared" si="4"/>
        <v>50.999999999999986</v>
      </c>
      <c r="S28" s="3" t="s">
        <v>26</v>
      </c>
    </row>
    <row r="29" spans="1:19">
      <c r="A29" s="3" t="s">
        <v>27</v>
      </c>
      <c r="B29" s="5">
        <v>164</v>
      </c>
      <c r="C29" s="15">
        <v>114</v>
      </c>
      <c r="D29" s="15">
        <v>74</v>
      </c>
      <c r="E29" s="11"/>
      <c r="F29" s="17">
        <v>154</v>
      </c>
      <c r="G29" s="17">
        <v>104</v>
      </c>
      <c r="H29" s="17">
        <v>76</v>
      </c>
      <c r="I29" s="11"/>
      <c r="J29" s="9">
        <v>134</v>
      </c>
      <c r="K29" s="9">
        <v>84</v>
      </c>
      <c r="L29" s="9">
        <v>78</v>
      </c>
      <c r="M29" s="11"/>
      <c r="N29" s="24">
        <f t="shared" si="0"/>
        <v>150.66666666666666</v>
      </c>
      <c r="O29" s="24">
        <f t="shared" si="1"/>
        <v>100.66666666666667</v>
      </c>
      <c r="P29" s="24">
        <f t="shared" si="2"/>
        <v>49.999999999999986</v>
      </c>
      <c r="Q29" s="24">
        <f t="shared" si="3"/>
        <v>76</v>
      </c>
      <c r="R29" s="25">
        <f t="shared" si="4"/>
        <v>49.999999999999986</v>
      </c>
      <c r="S29" s="3" t="s">
        <v>27</v>
      </c>
    </row>
    <row r="30" spans="1:19">
      <c r="A30" s="3" t="s">
        <v>28</v>
      </c>
      <c r="B30" s="5">
        <v>160</v>
      </c>
      <c r="C30" s="15">
        <v>112</v>
      </c>
      <c r="D30" s="15">
        <v>76</v>
      </c>
      <c r="E30" s="11"/>
      <c r="F30" s="17">
        <v>150</v>
      </c>
      <c r="G30" s="17">
        <v>102</v>
      </c>
      <c r="H30" s="17">
        <v>78</v>
      </c>
      <c r="I30" s="11"/>
      <c r="J30" s="9">
        <v>130</v>
      </c>
      <c r="K30" s="9">
        <v>82</v>
      </c>
      <c r="L30" s="9">
        <v>80</v>
      </c>
      <c r="M30" s="11"/>
      <c r="N30" s="24">
        <f t="shared" si="0"/>
        <v>146.66666666666666</v>
      </c>
      <c r="O30" s="24">
        <f t="shared" si="1"/>
        <v>98.666666666666671</v>
      </c>
      <c r="P30" s="24">
        <f t="shared" si="2"/>
        <v>47.999999999999986</v>
      </c>
      <c r="Q30" s="24">
        <f t="shared" si="3"/>
        <v>78</v>
      </c>
      <c r="R30" s="25">
        <f t="shared" si="4"/>
        <v>47.999999999999986</v>
      </c>
      <c r="S30" s="3" t="s">
        <v>28</v>
      </c>
    </row>
    <row r="31" spans="1:19">
      <c r="A31" s="3" t="s">
        <v>29</v>
      </c>
      <c r="B31" s="5">
        <v>150</v>
      </c>
      <c r="C31" s="15">
        <v>110</v>
      </c>
      <c r="D31" s="15">
        <v>70</v>
      </c>
      <c r="E31" s="11"/>
      <c r="F31" s="17">
        <v>140</v>
      </c>
      <c r="G31" s="17">
        <v>100</v>
      </c>
      <c r="H31" s="17">
        <v>72</v>
      </c>
      <c r="I31" s="11"/>
      <c r="J31" s="9">
        <v>120</v>
      </c>
      <c r="K31" s="9">
        <v>80</v>
      </c>
      <c r="L31" s="9">
        <v>74</v>
      </c>
      <c r="M31" s="11"/>
      <c r="N31" s="24">
        <f t="shared" si="0"/>
        <v>136.66666666666666</v>
      </c>
      <c r="O31" s="24">
        <f t="shared" si="1"/>
        <v>96.666666666666671</v>
      </c>
      <c r="P31" s="24">
        <f t="shared" si="2"/>
        <v>39.999999999999986</v>
      </c>
      <c r="Q31" s="24">
        <f t="shared" si="3"/>
        <v>72</v>
      </c>
      <c r="R31" s="25">
        <f t="shared" si="4"/>
        <v>39.999999999999986</v>
      </c>
      <c r="S31" s="3" t="s">
        <v>29</v>
      </c>
    </row>
    <row r="32" spans="1:19">
      <c r="A32" s="3" t="s">
        <v>30</v>
      </c>
      <c r="B32" s="5">
        <v>148</v>
      </c>
      <c r="C32" s="15">
        <v>108</v>
      </c>
      <c r="D32" s="15">
        <v>82</v>
      </c>
      <c r="E32" s="11"/>
      <c r="F32" s="17">
        <v>138</v>
      </c>
      <c r="G32" s="17">
        <v>98</v>
      </c>
      <c r="H32" s="17">
        <v>84</v>
      </c>
      <c r="I32" s="11"/>
      <c r="J32" s="9">
        <v>118</v>
      </c>
      <c r="K32" s="9">
        <v>78</v>
      </c>
      <c r="L32" s="9">
        <v>86</v>
      </c>
      <c r="M32" s="11"/>
      <c r="N32" s="24">
        <f t="shared" si="0"/>
        <v>134.66666666666666</v>
      </c>
      <c r="O32" s="24">
        <f t="shared" si="1"/>
        <v>94.666666666666671</v>
      </c>
      <c r="P32" s="24">
        <f t="shared" si="2"/>
        <v>39.999999999999986</v>
      </c>
      <c r="Q32" s="24">
        <f t="shared" si="3"/>
        <v>84</v>
      </c>
      <c r="R32" s="25">
        <f t="shared" si="4"/>
        <v>39.999999999999986</v>
      </c>
      <c r="S32" s="3" t="s">
        <v>30</v>
      </c>
    </row>
    <row r="33" spans="1:19">
      <c r="A33" s="3" t="s">
        <v>31</v>
      </c>
      <c r="B33" s="5">
        <v>148</v>
      </c>
      <c r="C33" s="15">
        <v>108</v>
      </c>
      <c r="D33" s="15">
        <v>74</v>
      </c>
      <c r="E33" s="11"/>
      <c r="F33" s="17">
        <v>138</v>
      </c>
      <c r="G33" s="17">
        <v>98</v>
      </c>
      <c r="H33" s="17">
        <v>76</v>
      </c>
      <c r="I33" s="11"/>
      <c r="J33" s="9">
        <v>118</v>
      </c>
      <c r="K33" s="9">
        <v>78</v>
      </c>
      <c r="L33" s="9">
        <v>78</v>
      </c>
      <c r="M33" s="11"/>
      <c r="N33" s="24">
        <f t="shared" si="0"/>
        <v>134.66666666666666</v>
      </c>
      <c r="O33" s="24">
        <f t="shared" si="1"/>
        <v>94.666666666666671</v>
      </c>
      <c r="P33" s="24">
        <f t="shared" si="2"/>
        <v>39.999999999999986</v>
      </c>
      <c r="Q33" s="24">
        <f t="shared" si="3"/>
        <v>76</v>
      </c>
      <c r="R33" s="25">
        <f t="shared" si="4"/>
        <v>39.999999999999986</v>
      </c>
      <c r="S33" s="3" t="s">
        <v>31</v>
      </c>
    </row>
    <row r="34" spans="1:19">
      <c r="A34" s="3" t="s">
        <v>32</v>
      </c>
      <c r="B34" s="5">
        <v>150</v>
      </c>
      <c r="C34" s="15">
        <v>110</v>
      </c>
      <c r="D34" s="15">
        <v>66</v>
      </c>
      <c r="E34" s="11"/>
      <c r="F34" s="17">
        <v>140</v>
      </c>
      <c r="G34" s="17">
        <v>100</v>
      </c>
      <c r="H34" s="17">
        <v>68</v>
      </c>
      <c r="I34" s="11"/>
      <c r="J34" s="9">
        <v>120</v>
      </c>
      <c r="K34" s="9">
        <v>80</v>
      </c>
      <c r="L34" s="9">
        <v>70</v>
      </c>
      <c r="M34" s="11"/>
      <c r="N34" s="24">
        <f t="shared" si="0"/>
        <v>136.66666666666666</v>
      </c>
      <c r="O34" s="24">
        <f t="shared" si="1"/>
        <v>96.666666666666671</v>
      </c>
      <c r="P34" s="24">
        <f t="shared" si="2"/>
        <v>39.999999999999986</v>
      </c>
      <c r="Q34" s="24">
        <f t="shared" si="3"/>
        <v>68</v>
      </c>
      <c r="R34" s="25">
        <f t="shared" si="4"/>
        <v>39.999999999999986</v>
      </c>
      <c r="S34" s="3" t="s">
        <v>32</v>
      </c>
    </row>
    <row r="35" spans="1:19">
      <c r="A35" s="3" t="s">
        <v>33</v>
      </c>
      <c r="B35" s="5">
        <v>152</v>
      </c>
      <c r="C35" s="15">
        <v>112</v>
      </c>
      <c r="D35" s="15">
        <v>68</v>
      </c>
      <c r="E35" s="11"/>
      <c r="F35" s="17">
        <v>142</v>
      </c>
      <c r="G35" s="17">
        <v>102</v>
      </c>
      <c r="H35" s="17">
        <v>70</v>
      </c>
      <c r="I35" s="11"/>
      <c r="J35" s="9">
        <v>122</v>
      </c>
      <c r="K35" s="9">
        <v>82</v>
      </c>
      <c r="L35" s="9">
        <v>72</v>
      </c>
      <c r="M35" s="11"/>
      <c r="N35" s="24">
        <f t="shared" si="0"/>
        <v>138.66666666666666</v>
      </c>
      <c r="O35" s="24">
        <f t="shared" si="1"/>
        <v>98.666666666666671</v>
      </c>
      <c r="P35" s="24">
        <f t="shared" si="2"/>
        <v>39.999999999999986</v>
      </c>
      <c r="Q35" s="24">
        <f t="shared" si="3"/>
        <v>70</v>
      </c>
      <c r="R35" s="25">
        <f t="shared" si="4"/>
        <v>39.999999999999986</v>
      </c>
      <c r="S35" s="3" t="s">
        <v>33</v>
      </c>
    </row>
    <row r="36" spans="1:19">
      <c r="A36" s="3" t="s">
        <v>34</v>
      </c>
      <c r="B36" s="5">
        <v>154</v>
      </c>
      <c r="C36" s="15">
        <v>113</v>
      </c>
      <c r="D36" s="15">
        <v>74</v>
      </c>
      <c r="E36" s="11"/>
      <c r="F36" s="17">
        <v>144</v>
      </c>
      <c r="G36" s="17">
        <v>103</v>
      </c>
      <c r="H36" s="17">
        <v>76</v>
      </c>
      <c r="I36" s="11"/>
      <c r="J36" s="9">
        <v>124</v>
      </c>
      <c r="K36" s="9">
        <v>83</v>
      </c>
      <c r="L36" s="9">
        <v>78</v>
      </c>
      <c r="M36" s="11"/>
      <c r="N36" s="24">
        <f t="shared" si="0"/>
        <v>140.66666666666666</v>
      </c>
      <c r="O36" s="24">
        <f t="shared" si="1"/>
        <v>99.666666666666671</v>
      </c>
      <c r="P36" s="24">
        <f t="shared" si="2"/>
        <v>40.999999999999986</v>
      </c>
      <c r="Q36" s="24">
        <f t="shared" si="3"/>
        <v>76</v>
      </c>
      <c r="R36" s="25">
        <f t="shared" si="4"/>
        <v>40.999999999999986</v>
      </c>
      <c r="S36" s="3" t="s">
        <v>34</v>
      </c>
    </row>
    <row r="37" spans="1:19" ht="18.75">
      <c r="B37" s="12"/>
      <c r="C37" s="12"/>
      <c r="D37" s="12"/>
      <c r="J37" s="12"/>
      <c r="K37" s="12"/>
      <c r="L37" s="12"/>
    </row>
    <row r="38" spans="1:19" ht="18.75">
      <c r="B38" s="12"/>
      <c r="C38" s="12"/>
      <c r="D38" s="12"/>
      <c r="J38" s="12"/>
      <c r="K38" s="12"/>
      <c r="L38" s="12"/>
    </row>
    <row r="39" spans="1:19">
      <c r="B39" s="13"/>
      <c r="C39" s="13"/>
      <c r="D39" s="13"/>
      <c r="J39" s="13"/>
      <c r="K39" s="13"/>
      <c r="L39" s="13"/>
    </row>
    <row r="40" spans="1:19">
      <c r="A40" s="3"/>
      <c r="B40" s="13"/>
      <c r="C40" s="13"/>
      <c r="D40" s="13"/>
      <c r="J40" s="13"/>
      <c r="K40" s="13"/>
      <c r="L40" s="13"/>
    </row>
    <row r="41" spans="1:19">
      <c r="A41" s="3"/>
      <c r="B41" s="13"/>
      <c r="C41" s="13"/>
      <c r="D41" s="13"/>
      <c r="J41" s="13"/>
      <c r="K41" s="13"/>
      <c r="L41" s="13"/>
    </row>
    <row r="42" spans="1:19">
      <c r="A42" s="3"/>
      <c r="B42" s="13"/>
      <c r="C42" s="13"/>
      <c r="D42" s="13"/>
      <c r="J42" s="13"/>
      <c r="K42" s="13"/>
      <c r="L42" s="13"/>
    </row>
    <row r="43" spans="1:19">
      <c r="A43" s="3"/>
    </row>
    <row r="44" spans="1:19">
      <c r="A44" s="3"/>
    </row>
    <row r="45" spans="1:19">
      <c r="A45" s="3"/>
    </row>
    <row r="46" spans="1:19">
      <c r="A46" s="3"/>
    </row>
    <row r="47" spans="1:19">
      <c r="A47" s="3"/>
    </row>
    <row r="48" spans="1:19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</sheetData>
  <phoneticPr fontId="3" type="noConversion"/>
  <pageMargins left="0.7" right="0.7" top="0.5" bottom="0.5" header="0.3" footer="0.3"/>
  <pageSetup orientation="landscape" r:id="rId1"/>
  <ignoredErrors>
    <ignoredError sqref="A6:A36 S6:S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BP Data Sheet</vt:lpstr>
      <vt:lpstr>Daily Averages</vt:lpstr>
      <vt:lpstr>Systolic BP</vt:lpstr>
      <vt:lpstr>Diastolic BP</vt:lpstr>
      <vt:lpstr>Pulse</vt:lpstr>
    </vt:vector>
  </TitlesOfParts>
  <Company>IUP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University of Pennsylvania</dc:creator>
  <cp:lastModifiedBy>rwinstea</cp:lastModifiedBy>
  <cp:lastPrinted>2011-01-22T03:55:59Z</cp:lastPrinted>
  <dcterms:created xsi:type="dcterms:W3CDTF">2008-11-02T20:44:44Z</dcterms:created>
  <dcterms:modified xsi:type="dcterms:W3CDTF">2011-04-25T21:58:13Z</dcterms:modified>
</cp:coreProperties>
</file>