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raywinstead.com\bp\"/>
    </mc:Choice>
  </mc:AlternateContent>
  <xr:revisionPtr revIDLastSave="0" documentId="13_ncr:1_{EE64AF46-E2A7-4C47-BDD7-69D2B8A475E7}" xr6:coauthVersionLast="47" xr6:coauthVersionMax="47" xr10:uidLastSave="{00000000-0000-0000-0000-000000000000}"/>
  <bookViews>
    <workbookView xWindow="-120" yWindow="-120" windowWidth="29040" windowHeight="15840" tabRatio="867" xr2:uid="{00000000-000D-0000-FFFF-FFFF00000000}"/>
  </bookViews>
  <sheets>
    <sheet name="Data Sheet" sheetId="1" r:id="rId1"/>
    <sheet name="Daily Averages BP, PR, PP" sheetId="18" r:id="rId2"/>
    <sheet name="Daily Averages Body Temperature" sheetId="19" r:id="rId3"/>
    <sheet name="Daily Averages Respiratory Rate" sheetId="17" r:id="rId4"/>
    <sheet name="Systolic BP" sheetId="13" r:id="rId5"/>
    <sheet name="Diastolic BP" sheetId="14" r:id="rId6"/>
    <sheet name="Pulse" sheetId="15" r:id="rId7"/>
    <sheet name="Body Temperature" sheetId="21" r:id="rId8"/>
    <sheet name="Respiratory Rate" sheetId="2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 l="1"/>
  <c r="I86" i="1"/>
  <c r="J86" i="1"/>
  <c r="K86" i="1"/>
  <c r="L86" i="1"/>
  <c r="H87" i="1"/>
  <c r="I87" i="1"/>
  <c r="J87" i="1"/>
  <c r="K87" i="1"/>
  <c r="L87" i="1"/>
  <c r="N89" i="1"/>
  <c r="O89" i="1"/>
  <c r="P89" i="1"/>
  <c r="Q89" i="1"/>
  <c r="R89" i="1"/>
  <c r="N90" i="1"/>
  <c r="O90" i="1"/>
  <c r="P90" i="1"/>
  <c r="Q90" i="1"/>
  <c r="R90" i="1"/>
  <c r="N91" i="1"/>
  <c r="O91" i="1"/>
  <c r="P91" i="1"/>
  <c r="Q91" i="1"/>
  <c r="R91" i="1"/>
  <c r="N92" i="1"/>
  <c r="O92" i="1"/>
  <c r="P92" i="1"/>
  <c r="Q92" i="1"/>
  <c r="R92" i="1"/>
  <c r="N93" i="1"/>
  <c r="O93" i="1"/>
  <c r="P93" i="1"/>
  <c r="Q93" i="1"/>
  <c r="R93"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09" i="1"/>
  <c r="H110" i="1"/>
  <c r="H111" i="1"/>
  <c r="H112" i="1"/>
  <c r="H113" i="1"/>
  <c r="H114" i="1"/>
  <c r="H115" i="1"/>
  <c r="T115" i="1" s="1"/>
  <c r="H116" i="1"/>
  <c r="H117" i="1"/>
  <c r="H118" i="1"/>
  <c r="H119" i="1"/>
  <c r="H120" i="1"/>
  <c r="H121" i="1"/>
  <c r="H122" i="1"/>
  <c r="H123" i="1"/>
  <c r="T123" i="1" s="1"/>
  <c r="H124" i="1"/>
  <c r="H125" i="1"/>
  <c r="H126" i="1"/>
  <c r="H127" i="1"/>
  <c r="H128" i="1"/>
  <c r="H129" i="1"/>
  <c r="H130" i="1"/>
  <c r="H131" i="1"/>
  <c r="H132" i="1"/>
  <c r="H133" i="1"/>
  <c r="H134" i="1"/>
  <c r="H135" i="1"/>
  <c r="H136" i="1"/>
  <c r="H137" i="1"/>
  <c r="H138" i="1"/>
  <c r="H139" i="1"/>
  <c r="H109" i="1"/>
  <c r="F110" i="1"/>
  <c r="Z110" i="1" s="1"/>
  <c r="F111" i="1"/>
  <c r="F112" i="1"/>
  <c r="F113" i="1"/>
  <c r="Z113" i="1" s="1"/>
  <c r="F114" i="1"/>
  <c r="F115" i="1"/>
  <c r="F116" i="1"/>
  <c r="Z116" i="1" s="1"/>
  <c r="F117" i="1"/>
  <c r="F118" i="1"/>
  <c r="Z118" i="1" s="1"/>
  <c r="F119" i="1"/>
  <c r="F120" i="1"/>
  <c r="F121" i="1"/>
  <c r="Z121" i="1" s="1"/>
  <c r="F122" i="1"/>
  <c r="F123" i="1"/>
  <c r="F124" i="1"/>
  <c r="Z124" i="1" s="1"/>
  <c r="F125" i="1"/>
  <c r="F126" i="1"/>
  <c r="Z126" i="1" s="1"/>
  <c r="F127" i="1"/>
  <c r="F128" i="1"/>
  <c r="F129" i="1"/>
  <c r="Z129" i="1" s="1"/>
  <c r="F130" i="1"/>
  <c r="F131" i="1"/>
  <c r="F132" i="1"/>
  <c r="Z132" i="1" s="1"/>
  <c r="F133" i="1"/>
  <c r="F134" i="1"/>
  <c r="Z134" i="1" s="1"/>
  <c r="F135" i="1"/>
  <c r="F136" i="1"/>
  <c r="F137" i="1"/>
  <c r="Z137" i="1" s="1"/>
  <c r="F138" i="1"/>
  <c r="F139" i="1"/>
  <c r="F109" i="1"/>
  <c r="Z109" i="1" s="1"/>
  <c r="E110" i="1"/>
  <c r="E111" i="1"/>
  <c r="Y111" i="1" s="1"/>
  <c r="E112" i="1"/>
  <c r="E113" i="1"/>
  <c r="E114" i="1"/>
  <c r="Y114" i="1" s="1"/>
  <c r="E115" i="1"/>
  <c r="E116" i="1"/>
  <c r="E117" i="1"/>
  <c r="Y117" i="1" s="1"/>
  <c r="E118" i="1"/>
  <c r="E119" i="1"/>
  <c r="Y119" i="1" s="1"/>
  <c r="E120" i="1"/>
  <c r="E121" i="1"/>
  <c r="E122" i="1"/>
  <c r="Y122" i="1" s="1"/>
  <c r="E123" i="1"/>
  <c r="E124" i="1"/>
  <c r="E125" i="1"/>
  <c r="Y125" i="1" s="1"/>
  <c r="E126" i="1"/>
  <c r="E127" i="1"/>
  <c r="Y127" i="1" s="1"/>
  <c r="E128" i="1"/>
  <c r="E129" i="1"/>
  <c r="E130" i="1"/>
  <c r="Y130" i="1" s="1"/>
  <c r="E131" i="1"/>
  <c r="E132" i="1"/>
  <c r="E133" i="1"/>
  <c r="Y133" i="1" s="1"/>
  <c r="E134" i="1"/>
  <c r="E135" i="1"/>
  <c r="Y135" i="1" s="1"/>
  <c r="E136" i="1"/>
  <c r="E137" i="1"/>
  <c r="E138" i="1"/>
  <c r="Y138" i="1" s="1"/>
  <c r="E139" i="1"/>
  <c r="E109" i="1"/>
  <c r="D110" i="1"/>
  <c r="W110" i="1" s="1"/>
  <c r="D111" i="1"/>
  <c r="D112" i="1"/>
  <c r="W112" i="1" s="1"/>
  <c r="D113" i="1"/>
  <c r="D114" i="1"/>
  <c r="D115" i="1"/>
  <c r="W115" i="1" s="1"/>
  <c r="D116" i="1"/>
  <c r="D117" i="1"/>
  <c r="D118" i="1"/>
  <c r="W118" i="1" s="1"/>
  <c r="D119" i="1"/>
  <c r="D120" i="1"/>
  <c r="W120" i="1" s="1"/>
  <c r="D121" i="1"/>
  <c r="D122" i="1"/>
  <c r="D123" i="1"/>
  <c r="W123" i="1" s="1"/>
  <c r="D124" i="1"/>
  <c r="D125" i="1"/>
  <c r="D126" i="1"/>
  <c r="W126" i="1" s="1"/>
  <c r="D127" i="1"/>
  <c r="D128" i="1"/>
  <c r="W128" i="1" s="1"/>
  <c r="D129" i="1"/>
  <c r="D130" i="1"/>
  <c r="D131" i="1"/>
  <c r="W131" i="1" s="1"/>
  <c r="D132" i="1"/>
  <c r="D133" i="1"/>
  <c r="W133" i="1" s="1"/>
  <c r="D134" i="1"/>
  <c r="W134" i="1" s="1"/>
  <c r="D135" i="1"/>
  <c r="D136" i="1"/>
  <c r="W136" i="1" s="1"/>
  <c r="D137" i="1"/>
  <c r="D138" i="1"/>
  <c r="D139" i="1"/>
  <c r="W139" i="1" s="1"/>
  <c r="D109" i="1"/>
  <c r="C110" i="1"/>
  <c r="U110" i="1" s="1"/>
  <c r="C111" i="1"/>
  <c r="U111" i="1" s="1"/>
  <c r="C112" i="1"/>
  <c r="C113" i="1"/>
  <c r="U113" i="1" s="1"/>
  <c r="C114" i="1"/>
  <c r="C115" i="1"/>
  <c r="C116" i="1"/>
  <c r="U116" i="1" s="1"/>
  <c r="C117" i="1"/>
  <c r="C118" i="1"/>
  <c r="U118" i="1" s="1"/>
  <c r="C119" i="1"/>
  <c r="U119" i="1" s="1"/>
  <c r="C120" i="1"/>
  <c r="C121" i="1"/>
  <c r="U121" i="1" s="1"/>
  <c r="C122" i="1"/>
  <c r="C123" i="1"/>
  <c r="C124" i="1"/>
  <c r="U124" i="1" s="1"/>
  <c r="C125" i="1"/>
  <c r="C126" i="1"/>
  <c r="U126" i="1" s="1"/>
  <c r="C127" i="1"/>
  <c r="U127" i="1" s="1"/>
  <c r="C128" i="1"/>
  <c r="C129" i="1"/>
  <c r="U129" i="1" s="1"/>
  <c r="C130" i="1"/>
  <c r="C131" i="1"/>
  <c r="C132" i="1"/>
  <c r="U132" i="1" s="1"/>
  <c r="C133" i="1"/>
  <c r="C134" i="1"/>
  <c r="U134" i="1" s="1"/>
  <c r="C135" i="1"/>
  <c r="U135" i="1" s="1"/>
  <c r="C136" i="1"/>
  <c r="C137" i="1"/>
  <c r="U137" i="1" s="1"/>
  <c r="C138" i="1"/>
  <c r="C139" i="1"/>
  <c r="C109" i="1"/>
  <c r="U109" i="1" s="1"/>
  <c r="B110" i="1"/>
  <c r="B111" i="1"/>
  <c r="T111" i="1" s="1"/>
  <c r="B112" i="1"/>
  <c r="T112" i="1" s="1"/>
  <c r="B113" i="1"/>
  <c r="B114" i="1"/>
  <c r="T114" i="1" s="1"/>
  <c r="B115" i="1"/>
  <c r="B116" i="1"/>
  <c r="B117" i="1"/>
  <c r="B118" i="1"/>
  <c r="B119" i="1"/>
  <c r="B120" i="1"/>
  <c r="B121" i="1"/>
  <c r="B122" i="1"/>
  <c r="B123" i="1"/>
  <c r="B124" i="1"/>
  <c r="B125" i="1"/>
  <c r="B126" i="1"/>
  <c r="B127" i="1"/>
  <c r="T127" i="1" s="1"/>
  <c r="B128" i="1"/>
  <c r="T128" i="1" s="1"/>
  <c r="B129" i="1"/>
  <c r="B130" i="1"/>
  <c r="T130" i="1" s="1"/>
  <c r="B131" i="1"/>
  <c r="B132" i="1"/>
  <c r="B133" i="1"/>
  <c r="T133" i="1" s="1"/>
  <c r="B134" i="1"/>
  <c r="B135" i="1"/>
  <c r="T135" i="1" s="1"/>
  <c r="B136" i="1"/>
  <c r="T136" i="1" s="1"/>
  <c r="B137" i="1"/>
  <c r="B138" i="1"/>
  <c r="T138" i="1" s="1"/>
  <c r="B139" i="1"/>
  <c r="B109" i="1"/>
  <c r="E101" i="1"/>
  <c r="B82" i="1"/>
  <c r="C82" i="1"/>
  <c r="D82" i="1"/>
  <c r="E82" i="1"/>
  <c r="F82" i="1"/>
  <c r="B83" i="1"/>
  <c r="C83" i="1"/>
  <c r="D83" i="1"/>
  <c r="E83" i="1"/>
  <c r="F83" i="1"/>
  <c r="B84" i="1"/>
  <c r="C84" i="1"/>
  <c r="D84" i="1"/>
  <c r="E84" i="1"/>
  <c r="F84" i="1"/>
  <c r="B85" i="1"/>
  <c r="C85" i="1"/>
  <c r="D85" i="1"/>
  <c r="E85" i="1"/>
  <c r="F85" i="1"/>
  <c r="B86" i="1"/>
  <c r="C86" i="1"/>
  <c r="D86" i="1"/>
  <c r="E86" i="1"/>
  <c r="F86" i="1"/>
  <c r="B87" i="1"/>
  <c r="C87" i="1"/>
  <c r="D87" i="1"/>
  <c r="E87" i="1"/>
  <c r="F87" i="1"/>
  <c r="B88" i="1"/>
  <c r="C88" i="1"/>
  <c r="D88" i="1"/>
  <c r="E88" i="1"/>
  <c r="F88" i="1"/>
  <c r="B72" i="1"/>
  <c r="C72" i="1"/>
  <c r="D72" i="1"/>
  <c r="E72" i="1"/>
  <c r="F72" i="1"/>
  <c r="B73" i="1"/>
  <c r="C73" i="1"/>
  <c r="D73" i="1"/>
  <c r="E73" i="1"/>
  <c r="F73" i="1"/>
  <c r="B74" i="1"/>
  <c r="C74" i="1"/>
  <c r="D74" i="1"/>
  <c r="E74" i="1"/>
  <c r="F74" i="1"/>
  <c r="B75" i="1"/>
  <c r="C75" i="1"/>
  <c r="D75" i="1"/>
  <c r="E75" i="1"/>
  <c r="F75" i="1"/>
  <c r="B76" i="1"/>
  <c r="C76" i="1"/>
  <c r="D76" i="1"/>
  <c r="E76" i="1"/>
  <c r="F76" i="1"/>
  <c r="B77" i="1"/>
  <c r="C77" i="1"/>
  <c r="D77" i="1"/>
  <c r="E77" i="1"/>
  <c r="F77" i="1"/>
  <c r="T137" i="1" l="1"/>
  <c r="V137" i="1" s="1"/>
  <c r="X137" i="1" s="1"/>
  <c r="T129" i="1"/>
  <c r="V129" i="1" s="1"/>
  <c r="X129" i="1" s="1"/>
  <c r="T113" i="1"/>
  <c r="V113" i="1" s="1"/>
  <c r="X113" i="1" s="1"/>
  <c r="U136" i="1"/>
  <c r="U128" i="1"/>
  <c r="U120" i="1"/>
  <c r="U112" i="1"/>
  <c r="W135" i="1"/>
  <c r="W127" i="1"/>
  <c r="W119" i="1"/>
  <c r="W111" i="1"/>
  <c r="Y134" i="1"/>
  <c r="Y126" i="1"/>
  <c r="Y118" i="1"/>
  <c r="Y110" i="1"/>
  <c r="Z133" i="1"/>
  <c r="Z125" i="1"/>
  <c r="Z117" i="1"/>
  <c r="T124" i="1"/>
  <c r="V124" i="1" s="1"/>
  <c r="X124" i="1" s="1"/>
  <c r="T116" i="1"/>
  <c r="V116" i="1" s="1"/>
  <c r="X116" i="1" s="1"/>
  <c r="V136" i="1"/>
  <c r="X136" i="1" s="1"/>
  <c r="V135" i="1"/>
  <c r="X135" i="1" s="1"/>
  <c r="V127" i="1"/>
  <c r="X127" i="1" s="1"/>
  <c r="V111" i="1"/>
  <c r="X111" i="1" s="1"/>
  <c r="W125" i="1"/>
  <c r="W117" i="1"/>
  <c r="Y109" i="1"/>
  <c r="Y132" i="1"/>
  <c r="Y124" i="1"/>
  <c r="Y116" i="1"/>
  <c r="Z139" i="1"/>
  <c r="Z131" i="1"/>
  <c r="Z123" i="1"/>
  <c r="Z115" i="1"/>
  <c r="T122" i="1"/>
  <c r="T134" i="1"/>
  <c r="V134" i="1" s="1"/>
  <c r="X134" i="1" s="1"/>
  <c r="U133" i="1"/>
  <c r="W132" i="1"/>
  <c r="Y131" i="1"/>
  <c r="Y123" i="1"/>
  <c r="Y115" i="1"/>
  <c r="Z138" i="1"/>
  <c r="Z130" i="1"/>
  <c r="Z122" i="1"/>
  <c r="Z114" i="1"/>
  <c r="T121" i="1"/>
  <c r="V121" i="1" s="1"/>
  <c r="X121" i="1" s="1"/>
  <c r="U117" i="1"/>
  <c r="Y139" i="1"/>
  <c r="T120" i="1"/>
  <c r="U125" i="1"/>
  <c r="W124" i="1"/>
  <c r="V133" i="1"/>
  <c r="X133" i="1" s="1"/>
  <c r="T109" i="1"/>
  <c r="V109" i="1" s="1"/>
  <c r="X109" i="1" s="1"/>
  <c r="T132" i="1"/>
  <c r="V132" i="1" s="1"/>
  <c r="X132" i="1" s="1"/>
  <c r="U139" i="1"/>
  <c r="U131" i="1"/>
  <c r="U123" i="1"/>
  <c r="U115" i="1"/>
  <c r="V115" i="1" s="1"/>
  <c r="X115" i="1" s="1"/>
  <c r="W138" i="1"/>
  <c r="W130" i="1"/>
  <c r="W122" i="1"/>
  <c r="W114" i="1"/>
  <c r="Y137" i="1"/>
  <c r="Y129" i="1"/>
  <c r="Y121" i="1"/>
  <c r="Y113" i="1"/>
  <c r="Z136" i="1"/>
  <c r="Z128" i="1"/>
  <c r="Z120" i="1"/>
  <c r="Z112" i="1"/>
  <c r="T119" i="1"/>
  <c r="V119" i="1" s="1"/>
  <c r="X119" i="1" s="1"/>
  <c r="V128" i="1"/>
  <c r="X128" i="1" s="1"/>
  <c r="T110" i="1"/>
  <c r="V110" i="1" s="1"/>
  <c r="X110" i="1" s="1"/>
  <c r="W109" i="1"/>
  <c r="W116" i="1"/>
  <c r="T139" i="1"/>
  <c r="T131" i="1"/>
  <c r="U138" i="1"/>
  <c r="V138" i="1" s="1"/>
  <c r="X138" i="1" s="1"/>
  <c r="U130" i="1"/>
  <c r="V130" i="1" s="1"/>
  <c r="X130" i="1" s="1"/>
  <c r="U122" i="1"/>
  <c r="U114" i="1"/>
  <c r="V114" i="1" s="1"/>
  <c r="X114" i="1" s="1"/>
  <c r="W137" i="1"/>
  <c r="W129" i="1"/>
  <c r="W121" i="1"/>
  <c r="W113" i="1"/>
  <c r="Y136" i="1"/>
  <c r="Y128" i="1"/>
  <c r="Y120" i="1"/>
  <c r="Y112" i="1"/>
  <c r="Z135" i="1"/>
  <c r="Z127" i="1"/>
  <c r="Z119" i="1"/>
  <c r="Z111" i="1"/>
  <c r="T126" i="1"/>
  <c r="V126" i="1" s="1"/>
  <c r="X126" i="1" s="1"/>
  <c r="T118" i="1"/>
  <c r="V118" i="1" s="1"/>
  <c r="X118" i="1" s="1"/>
  <c r="V112" i="1"/>
  <c r="X112" i="1" s="1"/>
  <c r="V123" i="1"/>
  <c r="X123" i="1" s="1"/>
  <c r="T125" i="1"/>
  <c r="T117" i="1"/>
  <c r="B58" i="1"/>
  <c r="R58" i="1"/>
  <c r="K60" i="1"/>
  <c r="B56" i="1"/>
  <c r="D58" i="1"/>
  <c r="F54" i="1"/>
  <c r="F60" i="1"/>
  <c r="E54" i="1"/>
  <c r="D54" i="1"/>
  <c r="C58" i="1"/>
  <c r="L56" i="1"/>
  <c r="K58" i="1"/>
  <c r="L60" i="1"/>
  <c r="K54" i="1"/>
  <c r="L54" i="1"/>
  <c r="J54" i="1"/>
  <c r="J56" i="1"/>
  <c r="I54" i="1"/>
  <c r="H56" i="1"/>
  <c r="Q58" i="1"/>
  <c r="P58" i="1"/>
  <c r="O56" i="1"/>
  <c r="N56" i="1"/>
  <c r="N54" i="1"/>
  <c r="P56" i="1"/>
  <c r="N60" i="1"/>
  <c r="O54" i="1"/>
  <c r="Q56" i="1"/>
  <c r="O60" i="1"/>
  <c r="P54" i="1"/>
  <c r="R56" i="1"/>
  <c r="P60" i="1"/>
  <c r="Q54" i="1"/>
  <c r="N58" i="1"/>
  <c r="Q60" i="1"/>
  <c r="R54" i="1"/>
  <c r="O58" i="1"/>
  <c r="R60" i="1"/>
  <c r="H58" i="1"/>
  <c r="K56" i="1"/>
  <c r="I58" i="1"/>
  <c r="I56" i="1"/>
  <c r="J58" i="1"/>
  <c r="H60" i="1"/>
  <c r="I60" i="1"/>
  <c r="H54" i="1"/>
  <c r="L58" i="1"/>
  <c r="J60" i="1"/>
  <c r="C56" i="1"/>
  <c r="F58" i="1"/>
  <c r="D56" i="1"/>
  <c r="B60" i="1"/>
  <c r="B54" i="1"/>
  <c r="E56" i="1"/>
  <c r="C60" i="1"/>
  <c r="C54" i="1"/>
  <c r="F56" i="1"/>
  <c r="D60" i="1"/>
  <c r="E60" i="1"/>
  <c r="E58" i="1"/>
  <c r="P73" i="1"/>
  <c r="P74" i="1"/>
  <c r="P75" i="1"/>
  <c r="P76" i="1"/>
  <c r="P77" i="1"/>
  <c r="P78" i="1"/>
  <c r="P79" i="1"/>
  <c r="P80" i="1"/>
  <c r="P81" i="1"/>
  <c r="P82" i="1"/>
  <c r="P83" i="1"/>
  <c r="P84" i="1"/>
  <c r="P85" i="1"/>
  <c r="P86" i="1"/>
  <c r="P87" i="1"/>
  <c r="P88" i="1"/>
  <c r="P94" i="1"/>
  <c r="P95" i="1"/>
  <c r="P96" i="1"/>
  <c r="P97" i="1"/>
  <c r="P98" i="1"/>
  <c r="P99" i="1"/>
  <c r="P100" i="1"/>
  <c r="P101" i="1"/>
  <c r="P102" i="1"/>
  <c r="P72" i="1"/>
  <c r="O73" i="1"/>
  <c r="O74" i="1"/>
  <c r="O75" i="1"/>
  <c r="O76" i="1"/>
  <c r="O77" i="1"/>
  <c r="O78" i="1"/>
  <c r="O79" i="1"/>
  <c r="O80" i="1"/>
  <c r="O81" i="1"/>
  <c r="O82" i="1"/>
  <c r="O83" i="1"/>
  <c r="O84" i="1"/>
  <c r="O85" i="1"/>
  <c r="O86" i="1"/>
  <c r="O87" i="1"/>
  <c r="O88" i="1"/>
  <c r="O94" i="1"/>
  <c r="O95" i="1"/>
  <c r="O96" i="1"/>
  <c r="O97" i="1"/>
  <c r="O98" i="1"/>
  <c r="O99" i="1"/>
  <c r="O100" i="1"/>
  <c r="O101" i="1"/>
  <c r="O102" i="1"/>
  <c r="O72" i="1"/>
  <c r="N73" i="1"/>
  <c r="N74" i="1"/>
  <c r="N75" i="1"/>
  <c r="N76" i="1"/>
  <c r="N77" i="1"/>
  <c r="N78" i="1"/>
  <c r="N79" i="1"/>
  <c r="N80" i="1"/>
  <c r="N81" i="1"/>
  <c r="N82" i="1"/>
  <c r="N83" i="1"/>
  <c r="N84" i="1"/>
  <c r="N85" i="1"/>
  <c r="N86" i="1"/>
  <c r="N87" i="1"/>
  <c r="N88" i="1"/>
  <c r="N94" i="1"/>
  <c r="N95" i="1"/>
  <c r="N96" i="1"/>
  <c r="N97" i="1"/>
  <c r="N98" i="1"/>
  <c r="N99" i="1"/>
  <c r="N100" i="1"/>
  <c r="N101" i="1"/>
  <c r="N102" i="1"/>
  <c r="N72" i="1"/>
  <c r="J73" i="1"/>
  <c r="J74" i="1"/>
  <c r="J75" i="1"/>
  <c r="J76" i="1"/>
  <c r="J77" i="1"/>
  <c r="J78" i="1"/>
  <c r="J79" i="1"/>
  <c r="J80" i="1"/>
  <c r="J81" i="1"/>
  <c r="J82" i="1"/>
  <c r="J83" i="1"/>
  <c r="J84" i="1"/>
  <c r="J85" i="1"/>
  <c r="J88" i="1"/>
  <c r="J89" i="1"/>
  <c r="J90" i="1"/>
  <c r="J91" i="1"/>
  <c r="J92" i="1"/>
  <c r="J93" i="1"/>
  <c r="J94" i="1"/>
  <c r="J95" i="1"/>
  <c r="J96" i="1"/>
  <c r="J97" i="1"/>
  <c r="J98" i="1"/>
  <c r="J99" i="1"/>
  <c r="J100" i="1"/>
  <c r="J101" i="1"/>
  <c r="J102" i="1"/>
  <c r="J72" i="1"/>
  <c r="I73" i="1"/>
  <c r="I74" i="1"/>
  <c r="I75" i="1"/>
  <c r="I76" i="1"/>
  <c r="I77" i="1"/>
  <c r="I78" i="1"/>
  <c r="I79" i="1"/>
  <c r="I80" i="1"/>
  <c r="I81" i="1"/>
  <c r="I82" i="1"/>
  <c r="I83" i="1"/>
  <c r="I84" i="1"/>
  <c r="I85" i="1"/>
  <c r="I88" i="1"/>
  <c r="I89" i="1"/>
  <c r="I90" i="1"/>
  <c r="I91" i="1"/>
  <c r="I92" i="1"/>
  <c r="I93" i="1"/>
  <c r="I94" i="1"/>
  <c r="I95" i="1"/>
  <c r="I96" i="1"/>
  <c r="I97" i="1"/>
  <c r="I98" i="1"/>
  <c r="I99" i="1"/>
  <c r="I100" i="1"/>
  <c r="I101" i="1"/>
  <c r="I102" i="1"/>
  <c r="I72" i="1"/>
  <c r="U72" i="1" s="1"/>
  <c r="H73" i="1"/>
  <c r="H74" i="1"/>
  <c r="H75" i="1"/>
  <c r="H76" i="1"/>
  <c r="H77" i="1"/>
  <c r="H78" i="1"/>
  <c r="H79" i="1"/>
  <c r="H80" i="1"/>
  <c r="H81" i="1"/>
  <c r="H82" i="1"/>
  <c r="H83" i="1"/>
  <c r="H84" i="1"/>
  <c r="H85" i="1"/>
  <c r="H88" i="1"/>
  <c r="H89" i="1"/>
  <c r="H90" i="1"/>
  <c r="H91" i="1"/>
  <c r="H92" i="1"/>
  <c r="H93" i="1"/>
  <c r="H94" i="1"/>
  <c r="H95" i="1"/>
  <c r="H96" i="1"/>
  <c r="H97" i="1"/>
  <c r="H98" i="1"/>
  <c r="H99" i="1"/>
  <c r="H100" i="1"/>
  <c r="H101" i="1"/>
  <c r="H102" i="1"/>
  <c r="H72" i="1"/>
  <c r="D78" i="1"/>
  <c r="D79" i="1"/>
  <c r="D80" i="1"/>
  <c r="D81" i="1"/>
  <c r="D89" i="1"/>
  <c r="D90" i="1"/>
  <c r="D91" i="1"/>
  <c r="D92" i="1"/>
  <c r="D93" i="1"/>
  <c r="D94" i="1"/>
  <c r="D95" i="1"/>
  <c r="D96" i="1"/>
  <c r="D97" i="1"/>
  <c r="D98" i="1"/>
  <c r="D99" i="1"/>
  <c r="D100" i="1"/>
  <c r="D101" i="1"/>
  <c r="D102" i="1"/>
  <c r="C78" i="1"/>
  <c r="C79" i="1"/>
  <c r="C80" i="1"/>
  <c r="C81" i="1"/>
  <c r="C89" i="1"/>
  <c r="C90" i="1"/>
  <c r="C91" i="1"/>
  <c r="C92" i="1"/>
  <c r="C93" i="1"/>
  <c r="C94" i="1"/>
  <c r="C95" i="1"/>
  <c r="C96" i="1"/>
  <c r="C97" i="1"/>
  <c r="C98" i="1"/>
  <c r="C99" i="1"/>
  <c r="C100" i="1"/>
  <c r="C101" i="1"/>
  <c r="C102" i="1"/>
  <c r="B78" i="1"/>
  <c r="B79" i="1"/>
  <c r="B80" i="1"/>
  <c r="B81" i="1"/>
  <c r="B89" i="1"/>
  <c r="B90" i="1"/>
  <c r="B91" i="1"/>
  <c r="B92" i="1"/>
  <c r="B93" i="1"/>
  <c r="B94" i="1"/>
  <c r="B95" i="1"/>
  <c r="B96" i="1"/>
  <c r="B97" i="1"/>
  <c r="B98" i="1"/>
  <c r="B99" i="1"/>
  <c r="B100" i="1"/>
  <c r="B101" i="1"/>
  <c r="B102" i="1"/>
  <c r="V117" i="1" l="1"/>
  <c r="X117" i="1" s="1"/>
  <c r="V139" i="1"/>
  <c r="X139" i="1" s="1"/>
  <c r="V120" i="1"/>
  <c r="X120" i="1" s="1"/>
  <c r="V131" i="1"/>
  <c r="X131" i="1" s="1"/>
  <c r="V125" i="1"/>
  <c r="X125" i="1" s="1"/>
  <c r="V122" i="1"/>
  <c r="X122" i="1" s="1"/>
  <c r="T60" i="1"/>
  <c r="W58" i="1"/>
  <c r="W56" i="1"/>
  <c r="Z56" i="1"/>
  <c r="Z60" i="1"/>
  <c r="W54" i="1"/>
  <c r="T56" i="1"/>
  <c r="Y54" i="1"/>
  <c r="Y60" i="1"/>
  <c r="Y56" i="1"/>
  <c r="Y58" i="1"/>
  <c r="Z54" i="1"/>
  <c r="U58" i="1"/>
  <c r="U56" i="1"/>
  <c r="U54" i="1"/>
  <c r="U60" i="1"/>
  <c r="W60" i="1"/>
  <c r="T54" i="1"/>
  <c r="T58" i="1"/>
  <c r="Z58" i="1"/>
  <c r="R73" i="1"/>
  <c r="R74" i="1"/>
  <c r="R75" i="1"/>
  <c r="R76" i="1"/>
  <c r="R77" i="1"/>
  <c r="R78" i="1"/>
  <c r="R79" i="1"/>
  <c r="R80" i="1"/>
  <c r="R81" i="1"/>
  <c r="R82" i="1"/>
  <c r="R83" i="1"/>
  <c r="R84" i="1"/>
  <c r="R85" i="1"/>
  <c r="R86" i="1"/>
  <c r="R87" i="1"/>
  <c r="R88" i="1"/>
  <c r="R94" i="1"/>
  <c r="R95" i="1"/>
  <c r="R96" i="1"/>
  <c r="R97" i="1"/>
  <c r="R98" i="1"/>
  <c r="R99" i="1"/>
  <c r="R100" i="1"/>
  <c r="R101" i="1"/>
  <c r="R102" i="1"/>
  <c r="R72" i="1"/>
  <c r="Q73" i="1"/>
  <c r="Q74" i="1"/>
  <c r="Q75" i="1"/>
  <c r="Q76" i="1"/>
  <c r="Q77" i="1"/>
  <c r="Q78" i="1"/>
  <c r="Q79" i="1"/>
  <c r="Q80" i="1"/>
  <c r="Q81" i="1"/>
  <c r="Q82" i="1"/>
  <c r="Q83" i="1"/>
  <c r="Q84" i="1"/>
  <c r="Q85" i="1"/>
  <c r="Q86" i="1"/>
  <c r="Q87" i="1"/>
  <c r="Q88" i="1"/>
  <c r="Q94" i="1"/>
  <c r="Q95" i="1"/>
  <c r="Q96" i="1"/>
  <c r="Q97" i="1"/>
  <c r="Q98" i="1"/>
  <c r="Q99" i="1"/>
  <c r="Q100" i="1"/>
  <c r="Q101" i="1"/>
  <c r="Q102" i="1"/>
  <c r="Q72" i="1"/>
  <c r="L73" i="1"/>
  <c r="L74" i="1"/>
  <c r="L75" i="1"/>
  <c r="L76" i="1"/>
  <c r="L77" i="1"/>
  <c r="L78" i="1"/>
  <c r="L79" i="1"/>
  <c r="L80" i="1"/>
  <c r="L81" i="1"/>
  <c r="L82" i="1"/>
  <c r="L83" i="1"/>
  <c r="L84" i="1"/>
  <c r="L85" i="1"/>
  <c r="L88" i="1"/>
  <c r="L89" i="1"/>
  <c r="L90" i="1"/>
  <c r="L91" i="1"/>
  <c r="L92" i="1"/>
  <c r="L93" i="1"/>
  <c r="L94" i="1"/>
  <c r="L95" i="1"/>
  <c r="L96" i="1"/>
  <c r="L97" i="1"/>
  <c r="L98" i="1"/>
  <c r="L99" i="1"/>
  <c r="L100" i="1"/>
  <c r="L101" i="1"/>
  <c r="L102" i="1"/>
  <c r="L72" i="1"/>
  <c r="K73" i="1"/>
  <c r="K74" i="1"/>
  <c r="K75" i="1"/>
  <c r="K76" i="1"/>
  <c r="K77" i="1"/>
  <c r="K78" i="1"/>
  <c r="K79" i="1"/>
  <c r="K80" i="1"/>
  <c r="K81" i="1"/>
  <c r="K82" i="1"/>
  <c r="K83" i="1"/>
  <c r="K84" i="1"/>
  <c r="K85" i="1"/>
  <c r="K88" i="1"/>
  <c r="K89" i="1"/>
  <c r="K90" i="1"/>
  <c r="K91" i="1"/>
  <c r="K92" i="1"/>
  <c r="K93" i="1"/>
  <c r="K94" i="1"/>
  <c r="K95" i="1"/>
  <c r="K96" i="1"/>
  <c r="K97" i="1"/>
  <c r="K98" i="1"/>
  <c r="K99" i="1"/>
  <c r="K100" i="1"/>
  <c r="K101" i="1"/>
  <c r="K102" i="1"/>
  <c r="K72" i="1"/>
  <c r="F78" i="1"/>
  <c r="F79" i="1"/>
  <c r="F80" i="1"/>
  <c r="F81" i="1"/>
  <c r="F89" i="1"/>
  <c r="F90" i="1"/>
  <c r="F91" i="1"/>
  <c r="F92" i="1"/>
  <c r="F93" i="1"/>
  <c r="F94" i="1"/>
  <c r="F95" i="1"/>
  <c r="F96" i="1"/>
  <c r="F97" i="1"/>
  <c r="F98" i="1"/>
  <c r="F99" i="1"/>
  <c r="F100" i="1"/>
  <c r="F101" i="1"/>
  <c r="F102" i="1"/>
  <c r="E78" i="1"/>
  <c r="E79" i="1"/>
  <c r="E80" i="1"/>
  <c r="E81" i="1"/>
  <c r="E89" i="1"/>
  <c r="E90" i="1"/>
  <c r="E91" i="1"/>
  <c r="E92" i="1"/>
  <c r="E93" i="1"/>
  <c r="E94" i="1"/>
  <c r="E95" i="1"/>
  <c r="E96" i="1"/>
  <c r="E97" i="1"/>
  <c r="E98" i="1"/>
  <c r="E99" i="1"/>
  <c r="E100" i="1"/>
  <c r="E102" i="1"/>
  <c r="X54" i="1" l="1"/>
  <c r="X56" i="1"/>
  <c r="X58" i="1" l="1"/>
  <c r="X60" i="1"/>
  <c r="Z73" i="1" l="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72" i="1"/>
  <c r="W102" i="1" l="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72" i="1"/>
  <c r="V72" i="1" l="1"/>
  <c r="X72" i="1" s="1"/>
  <c r="V97" i="1"/>
  <c r="X97" i="1" s="1"/>
  <c r="V89" i="1"/>
  <c r="X89" i="1" s="1"/>
  <c r="V95" i="1"/>
  <c r="X95" i="1" s="1"/>
  <c r="V87" i="1"/>
  <c r="X87" i="1" s="1"/>
  <c r="V81" i="1"/>
  <c r="X81" i="1" s="1"/>
  <c r="V79" i="1"/>
  <c r="X79" i="1" s="1"/>
  <c r="V101" i="1"/>
  <c r="X101" i="1" s="1"/>
  <c r="V77" i="1"/>
  <c r="X77" i="1" s="1"/>
  <c r="V73" i="1"/>
  <c r="X73" i="1" s="1"/>
  <c r="V88" i="1"/>
  <c r="X88" i="1" s="1"/>
  <c r="V96" i="1"/>
  <c r="X96" i="1" s="1"/>
  <c r="V91" i="1"/>
  <c r="X91" i="1" s="1"/>
  <c r="V80" i="1"/>
  <c r="X80" i="1" s="1"/>
  <c r="V102" i="1"/>
  <c r="X102" i="1" s="1"/>
  <c r="V94" i="1"/>
  <c r="X94" i="1" s="1"/>
  <c r="V86" i="1"/>
  <c r="X86" i="1" s="1"/>
  <c r="V78" i="1"/>
  <c r="X78" i="1" s="1"/>
  <c r="V99" i="1"/>
  <c r="X99" i="1" s="1"/>
  <c r="V83" i="1"/>
  <c r="X83" i="1" s="1"/>
  <c r="V75" i="1"/>
  <c r="X75" i="1" s="1"/>
  <c r="V98" i="1"/>
  <c r="X98" i="1" s="1"/>
  <c r="V82" i="1"/>
  <c r="X82" i="1" s="1"/>
  <c r="V93" i="1"/>
  <c r="X93" i="1" s="1"/>
  <c r="V85" i="1"/>
  <c r="X85" i="1" s="1"/>
  <c r="V100" i="1"/>
  <c r="X100" i="1" s="1"/>
  <c r="V92" i="1"/>
  <c r="X92" i="1" s="1"/>
  <c r="V84" i="1"/>
  <c r="X84" i="1" s="1"/>
  <c r="V76" i="1"/>
  <c r="X76" i="1" s="1"/>
  <c r="V90" i="1"/>
  <c r="X90" i="1" s="1"/>
  <c r="V74" i="1"/>
  <c r="X74" i="1" s="1"/>
</calcChain>
</file>

<file path=xl/sharedStrings.xml><?xml version="1.0" encoding="utf-8"?>
<sst xmlns="http://schemas.openxmlformats.org/spreadsheetml/2006/main" count="373" uniqueCount="96">
  <si>
    <t>Systolic</t>
  </si>
  <si>
    <t>Diastolic</t>
  </si>
  <si>
    <t>Difference</t>
  </si>
  <si>
    <t>Day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</si>
  <si>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</si>
  <si>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</si>
  <si>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</si>
  <si>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</si>
  <si>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</si>
  <si>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</si>
  <si>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</si>
  <si>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</si>
  <si>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</si>
  <si>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</si>
  <si>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</si>
  <si>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</si>
  <si>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</si>
  <si>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</si>
  <si>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</si>
  <si>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</si>
  <si>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</si>
  <si>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</si>
  <si>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</si>
  <si>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</si>
  <si>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</si>
  <si>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</si>
  <si>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</si>
  <si>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</si>
  <si>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</si>
  <si>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</si>
  <si>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</si>
  <si>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</si>
  <si>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</si>
  <si>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</si>
  <si>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</si>
  <si>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Pulse</t>
  </si>
  <si>
    <t>Average</t>
  </si>
  <si>
    <t>Pulse Pressure</t>
  </si>
  <si>
    <t>calculated</t>
  </si>
  <si>
    <t>Record</t>
  </si>
  <si>
    <t>Your</t>
  </si>
  <si>
    <t>Own</t>
  </si>
  <si>
    <t>Time</t>
  </si>
  <si>
    <t>Notes</t>
  </si>
  <si>
    <t>Further notes can be added here.</t>
  </si>
  <si>
    <t xml:space="preserve">systolic - </t>
  </si>
  <si>
    <t>diastolic</t>
  </si>
  <si>
    <t>First Recording of the Day</t>
  </si>
  <si>
    <t>Second Recording of the Day</t>
  </si>
  <si>
    <t>Third Recording of the Day</t>
  </si>
  <si>
    <t>Daily</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</si>
  <si>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</si>
  <si>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</si>
  <si>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t>Yes</t>
  </si>
  <si>
    <t>Temp</t>
  </si>
  <si>
    <t>Temperature</t>
  </si>
  <si>
    <t>Respiratory Rate</t>
  </si>
  <si>
    <t>Resp. Rate</t>
  </si>
  <si>
    <r>
      <t xml:space="preserve">In addition to Blood Pressure, the display and printing of </t>
    </r>
    <r>
      <rPr>
        <sz val="13"/>
        <color indexed="60"/>
        <rFont val="Calibri"/>
        <family val="2"/>
      </rPr>
      <t>Pulse Rate</t>
    </r>
    <r>
      <rPr>
        <sz val="13"/>
        <color indexed="8"/>
        <rFont val="Calibri"/>
        <family val="2"/>
      </rPr>
      <t xml:space="preserve"> on the Daily Averages BP, PR, PP Graph are the default settings.  However,</t>
    </r>
  </si>
  <si>
    <r>
      <t xml:space="preserve">In addition to Blood Pressure, the display and printing of </t>
    </r>
    <r>
      <rPr>
        <sz val="13"/>
        <color indexed="17"/>
        <rFont val="Calibri"/>
        <family val="2"/>
      </rPr>
      <t>Pulse Pressure</t>
    </r>
    <r>
      <rPr>
        <sz val="13"/>
        <color indexed="8"/>
        <rFont val="Calibri"/>
        <family val="2"/>
      </rPr>
      <t xml:space="preserve"> on the Daily Averages BP, PR, PP Graph are the default settings.  However,</t>
    </r>
  </si>
  <si>
    <t>Just leave any missing (or unwanted) data points blank.</t>
  </si>
  <si>
    <t>Cumulative Average</t>
  </si>
  <si>
    <t>Resp1</t>
  </si>
  <si>
    <t>Temp1</t>
  </si>
  <si>
    <t>Puls1</t>
  </si>
  <si>
    <t>Dias1</t>
  </si>
  <si>
    <t>Standard Deviation</t>
  </si>
  <si>
    <t>Highest</t>
  </si>
  <si>
    <t>Lowest</t>
  </si>
  <si>
    <t>Dias2</t>
  </si>
  <si>
    <t>Puls2</t>
  </si>
  <si>
    <t>Temp2</t>
  </si>
  <si>
    <t>Resp2</t>
  </si>
  <si>
    <t>Dias3</t>
  </si>
  <si>
    <t>Puls3</t>
  </si>
  <si>
    <t>Temp3</t>
  </si>
  <si>
    <t>Resp3</t>
  </si>
  <si>
    <t>Syst1</t>
  </si>
  <si>
    <t>Syst2</t>
  </si>
  <si>
    <t>Syst3</t>
  </si>
  <si>
    <t>AllSyst</t>
  </si>
  <si>
    <t>AllDias</t>
  </si>
  <si>
    <t>AllPuls</t>
  </si>
  <si>
    <t>AllPP</t>
  </si>
  <si>
    <t>AllTemp</t>
  </si>
  <si>
    <t>AllResp</t>
  </si>
  <si>
    <t>Cumulative Average of DAILY AVERAGES</t>
  </si>
  <si>
    <t>Standard Deviation of DAILY AVERAGES</t>
  </si>
  <si>
    <t>Highest of DAILY AVERAGES</t>
  </si>
  <si>
    <t>Lowest of DAILY AVERAGES</t>
  </si>
  <si>
    <t>Record Body Temperature in EITHER degrees Fahrenheit OR degrees Celsius to the nearest tenth of a degree.  (Just be consistent.)</t>
  </si>
  <si>
    <t>After recording data, especially note the tabs near the bottom of this screen for access to corresponding GRAPHS of Vital Signs.  Also note cumulative, summary statistics under your data.</t>
  </si>
  <si>
    <t>Cumulative, Summary Statistics:</t>
  </si>
  <si>
    <t>Both of the next two sections using different formats are essential for proper data analysis and graph preparation but are not for user input or modification.</t>
  </si>
  <si>
    <t xml:space="preserve">The Vital Signs Tracker Form will open in "Protected View" when downloaded from the Internet, so </t>
  </si>
  <si>
    <t>you will need to click the button "Enable Editing" to enter your own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</si>
</sst>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43" x14ac:knownFonts="1">
    <font>
      <sz val="11"/>
      <color theme="1"/>
      <name val="Calibri"/>
      <family val="2"/>
      <scheme val="minor"/>
    </font>
    <font>
      <sz val="11"/>
      <name val="Calibri"/>
      <family val="2"/>
    </font>
    <font>
      <sz val="8"/>
      <name val="Calibri"/>
      <family val="2"/>
    </font>
    <font>
      <sz val="9"/>
      <color indexed="8"/>
      <name val="Calibri"/>
      <family val="2"/>
    </font>
    <font>
      <sz val="11"/>
      <color indexed="10"/>
      <name val="Calibri"/>
      <family val="2"/>
    </font>
    <font>
      <sz val="11"/>
      <color indexed="55"/>
      <name val="Calibri"/>
      <family val="2"/>
    </font>
    <font>
      <sz val="11"/>
      <color indexed="30"/>
      <name val="Calibri"/>
      <family val="2"/>
    </font>
    <font>
      <sz val="14"/>
      <color indexed="60"/>
      <name val="Calibri"/>
      <family val="2"/>
    </font>
    <font>
      <sz val="11"/>
      <color indexed="60"/>
      <name val="Calibri"/>
      <family val="2"/>
    </font>
    <font>
      <sz val="11"/>
      <color indexed="17"/>
      <name val="Calibri"/>
      <family val="2"/>
    </font>
    <font>
      <sz val="14"/>
      <name val="Calibri"/>
      <family val="2"/>
    </font>
    <font>
      <sz val="13"/>
      <color indexed="10"/>
      <name val="Calibri"/>
      <family val="2"/>
    </font>
    <font>
      <sz val="11"/>
      <color indexed="10"/>
      <name val="Calibri"/>
      <family val="2"/>
    </font>
    <font>
      <sz val="13"/>
      <color indexed="10"/>
      <name val="Calibri"/>
      <family val="2"/>
    </font>
    <font>
      <sz val="11"/>
      <color indexed="30"/>
      <name val="Calibri"/>
      <family val="2"/>
    </font>
    <font>
      <sz val="13"/>
      <color indexed="30"/>
      <name val="Calibri"/>
      <family val="2"/>
    </font>
    <font>
      <sz val="11"/>
      <color indexed="30"/>
      <name val="Calibri"/>
      <family val="2"/>
    </font>
    <font>
      <sz val="13"/>
      <color indexed="17"/>
      <name val="Calibri"/>
      <family val="2"/>
    </font>
    <font>
      <sz val="13"/>
      <color indexed="8"/>
      <name val="Calibri"/>
      <family val="2"/>
    </font>
    <font>
      <sz val="13"/>
      <color indexed="60"/>
      <name val="Calibri"/>
      <family val="2"/>
    </font>
    <font>
      <sz val="11"/>
      <color indexed="36"/>
      <name val="Calibri"/>
      <family val="2"/>
    </font>
    <font>
      <sz val="14"/>
      <color indexed="8"/>
      <name val="Calibri"/>
      <family val="2"/>
    </font>
    <font>
      <sz val="13"/>
      <color rgb="FF0070C0"/>
      <name val="Calibri"/>
      <family val="2"/>
    </font>
    <font>
      <sz val="11"/>
      <color rgb="FF0070C0"/>
      <name val="Calibri"/>
      <family val="2"/>
    </font>
    <font>
      <sz val="13"/>
      <color rgb="FF00B050"/>
      <name val="Calibri"/>
      <family val="2"/>
    </font>
    <font>
      <sz val="11"/>
      <color rgb="FF00B050"/>
      <name val="Calibri"/>
      <family val="2"/>
    </font>
    <font>
      <sz val="11"/>
      <color rgb="FF0070C0"/>
      <name val="Calibri"/>
      <family val="2"/>
      <scheme val="minor"/>
    </font>
    <font>
      <sz val="13"/>
      <color rgb="FFC00000"/>
      <name val="Calibri"/>
      <family val="2"/>
    </font>
    <font>
      <sz val="14"/>
      <color rgb="FFFF0000"/>
      <name val="Calibri"/>
      <family val="2"/>
    </font>
    <font>
      <sz val="14"/>
      <color theme="3" tint="0.39997558519241921"/>
      <name val="Calibri"/>
      <family val="2"/>
    </font>
    <font>
      <sz val="14"/>
      <color theme="3" tint="0.39997558519241921"/>
      <name val="Calibri"/>
      <family val="2"/>
      <scheme val="minor"/>
    </font>
    <font>
      <sz val="14"/>
      <color rgb="FF00B050"/>
      <name val="Calibri"/>
      <family val="2"/>
    </font>
    <font>
      <sz val="14"/>
      <color rgb="FF7030A0"/>
      <name val="Calibri"/>
      <family val="2"/>
    </font>
    <font>
      <sz val="14"/>
      <color rgb="FF7030A0"/>
      <name val="Calibri"/>
      <family val="2"/>
      <scheme val="minor"/>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
      <sz val="20"/>
      <color rgb="FF00B050"/>
      <name val="Calibri"/>
      <family val="2"/>
    </font>
    <font>
      <sz val="16"/>
      <color indexed="8"/>
      <name val="Calibri"/>
      <family val="2"/>
    </font>
  </fonts>
  <fills count="4">
    <fill>
      <patternFill patternType="none"/>
    </fill>
    <fill>
      <patternFill patternType="gray125"/>
    </fill>
    <fill>
      <patternFill patternType="solid">
        <fgColor indexed="10"/>
        <bgColor indexed="64"/>
      </patternFill>
    </fill>
    <fill>
      <patternFill patternType="solid">
        <fgColor indexed="43"/>
        <bgColor indexed="64"/>
      </patternFill>
    </fill>
  </fills>
  <borders count="1">
    <border>
      <left/>
      <right/>
      <top/>
      <bottom/>
      <diagonal/>
    </border>
  </borders>
  <cellStyleXfs count="1">
    <xf numFmtId="0" fontId="0" fillId="0" borderId="0"/>
  </cellStyleXfs>
  <cellXfs count="92">
    <xf numFmtId="0" fontId="0" fillId="0" borderId="0" xfId="0"/>
    <xf numFmtId="0" fontId="0" fillId="0" borderId="0" xfId="0" applyAlignment="1">
      <alignment horizontal="center"/>
    </xf>
    <xf numFmtId="49" fontId="3" fillId="0" borderId="0" xfId="0" applyNumberFormat="1" applyFont="1" applyAlignment="1">
      <alignment horizontal="center"/>
    </xf>
    <xf numFmtId="49" fontId="0" fillId="0" borderId="0" xfId="0" applyNumberFormat="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18" fontId="0" fillId="0" borderId="0" xfId="0" applyNumberFormat="1"/>
    <xf numFmtId="0" fontId="8" fillId="0" borderId="0" xfId="0" applyFont="1"/>
    <xf numFmtId="0" fontId="7" fillId="2" borderId="0" xfId="0" applyFont="1" applyFill="1" applyAlignment="1">
      <alignment horizontal="center"/>
    </xf>
    <xf numFmtId="0" fontId="8" fillId="2" borderId="0" xfId="0" applyFont="1" applyFill="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9" fillId="0" borderId="0" xfId="0" applyFont="1"/>
    <xf numFmtId="0" fontId="10" fillId="0" borderId="0" xfId="0" applyFont="1" applyFill="1" applyAlignment="1">
      <alignment horizontal="center"/>
    </xf>
    <xf numFmtId="0" fontId="1" fillId="0" borderId="0" xfId="0" applyFont="1" applyFill="1"/>
    <xf numFmtId="1" fontId="1" fillId="0" borderId="0" xfId="0" applyNumberFormat="1" applyFont="1" applyFill="1" applyAlignment="1">
      <alignment horizontal="center"/>
    </xf>
    <xf numFmtId="1" fontId="1" fillId="0" borderId="0" xfId="0" applyNumberFormat="1" applyFont="1" applyAlignment="1">
      <alignment horizontal="center"/>
    </xf>
    <xf numFmtId="49" fontId="18" fillId="0" borderId="0" xfId="0" applyNumberFormat="1" applyFont="1" applyAlignment="1">
      <alignment horizontal="left"/>
    </xf>
    <xf numFmtId="0" fontId="5" fillId="0" borderId="0" xfId="0" applyFont="1"/>
    <xf numFmtId="0" fontId="20" fillId="0" borderId="0" xfId="0" applyFont="1" applyAlignment="1">
      <alignment horizontal="center"/>
    </xf>
    <xf numFmtId="49" fontId="18" fillId="3" borderId="0" xfId="0" applyNumberFormat="1" applyFont="1" applyFill="1" applyAlignment="1">
      <alignment horizontal="center"/>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5" fillId="0" borderId="0" xfId="0" applyFont="1"/>
    <xf numFmtId="0" fontId="26" fillId="0" borderId="0" xfId="0" applyFont="1" applyAlignment="1">
      <alignment horizontal="center"/>
    </xf>
    <xf numFmtId="2" fontId="1" fillId="0" borderId="0" xfId="0" applyNumberFormat="1" applyFont="1" applyAlignment="1">
      <alignment horizontal="center"/>
    </xf>
    <xf numFmtId="49" fontId="27" fillId="0" borderId="0" xfId="0" applyNumberFormat="1" applyFont="1" applyAlignment="1">
      <alignment horizontal="left"/>
    </xf>
    <xf numFmtId="0" fontId="4" fillId="0" borderId="0" xfId="0" applyFont="1" applyFill="1" applyAlignment="1">
      <alignment horizontal="center"/>
    </xf>
    <xf numFmtId="0" fontId="6" fillId="0" borderId="0" xfId="0" applyFont="1" applyFill="1" applyAlignment="1">
      <alignment horizontal="center"/>
    </xf>
    <xf numFmtId="0" fontId="8" fillId="0" borderId="0" xfId="0" applyFont="1" applyFill="1"/>
    <xf numFmtId="0" fontId="5" fillId="0" borderId="0" xfId="0" applyFont="1" applyFill="1" applyAlignment="1">
      <alignment horizontal="center"/>
    </xf>
    <xf numFmtId="0" fontId="9" fillId="0" borderId="0" xfId="0" applyFont="1" applyFill="1"/>
    <xf numFmtId="0" fontId="5" fillId="0" borderId="0" xfId="0" applyFont="1" applyFill="1"/>
    <xf numFmtId="0" fontId="0" fillId="0" borderId="0" xfId="0" applyFill="1" applyAlignment="1">
      <alignment horizontal="center"/>
    </xf>
    <xf numFmtId="164" fontId="0" fillId="0" borderId="0" xfId="0" applyNumberFormat="1" applyFill="1" applyAlignment="1">
      <alignment horizontal="center"/>
    </xf>
    <xf numFmtId="0" fontId="8" fillId="0" borderId="0" xfId="0" applyFont="1" applyFill="1" applyAlignment="1">
      <alignment horizontal="center"/>
    </xf>
    <xf numFmtId="49" fontId="27" fillId="0" borderId="0" xfId="0" applyNumberFormat="1" applyFont="1" applyFill="1" applyAlignment="1">
      <alignment horizontal="left"/>
    </xf>
    <xf numFmtId="49" fontId="21" fillId="0" borderId="0" xfId="0" applyNumberFormat="1" applyFont="1" applyAlignment="1">
      <alignment horizontal="left"/>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32" fillId="0" borderId="0" xfId="0" applyFont="1" applyFill="1" applyAlignment="1">
      <alignment horizontal="center"/>
    </xf>
    <xf numFmtId="0" fontId="33" fillId="0" borderId="0" xfId="0" applyFont="1" applyAlignment="1">
      <alignment horizontal="center"/>
    </xf>
    <xf numFmtId="1" fontId="32" fillId="0" borderId="0" xfId="0" applyNumberFormat="1" applyFont="1" applyFill="1" applyAlignment="1">
      <alignment horizontal="center"/>
    </xf>
    <xf numFmtId="1" fontId="33" fillId="0" borderId="0" xfId="0" applyNumberFormat="1" applyFont="1" applyAlignment="1">
      <alignment horizontal="center"/>
    </xf>
    <xf numFmtId="2" fontId="33" fillId="0" borderId="0" xfId="0" applyNumberFormat="1" applyFont="1" applyAlignment="1">
      <alignment horizontal="center"/>
    </xf>
    <xf numFmtId="165" fontId="18" fillId="0" borderId="0" xfId="0" applyNumberFormat="1" applyFont="1" applyAlignment="1">
      <alignment horizontal="left"/>
    </xf>
    <xf numFmtId="165" fontId="28" fillId="0" borderId="0" xfId="0" applyNumberFormat="1" applyFont="1" applyAlignment="1">
      <alignment horizontal="center"/>
    </xf>
    <xf numFmtId="165" fontId="8" fillId="0" borderId="0" xfId="0" applyNumberFormat="1" applyFont="1"/>
    <xf numFmtId="165" fontId="29" fillId="0" borderId="0" xfId="0" applyNumberFormat="1" applyFont="1" applyAlignment="1">
      <alignment horizontal="center"/>
    </xf>
    <xf numFmtId="165" fontId="30" fillId="0" borderId="0" xfId="0" applyNumberFormat="1" applyFont="1" applyAlignment="1">
      <alignment horizontal="center"/>
    </xf>
    <xf numFmtId="165" fontId="0" fillId="0" borderId="0" xfId="0" applyNumberFormat="1" applyAlignment="1">
      <alignment horizontal="center"/>
    </xf>
    <xf numFmtId="165" fontId="31" fillId="0" borderId="0" xfId="0" applyNumberFormat="1" applyFont="1" applyAlignment="1">
      <alignment horizontal="center"/>
    </xf>
    <xf numFmtId="165" fontId="32" fillId="0" borderId="0" xfId="0" applyNumberFormat="1" applyFont="1" applyFill="1" applyAlignment="1">
      <alignment horizontal="center"/>
    </xf>
    <xf numFmtId="165" fontId="33" fillId="0" borderId="0" xfId="0" applyNumberFormat="1" applyFont="1" applyAlignment="1">
      <alignment horizontal="center"/>
    </xf>
    <xf numFmtId="165" fontId="0" fillId="0" borderId="0" xfId="0" applyNumberFormat="1"/>
    <xf numFmtId="2" fontId="18" fillId="0" borderId="0" xfId="0" applyNumberFormat="1" applyFont="1" applyAlignment="1">
      <alignment horizontal="left"/>
    </xf>
    <xf numFmtId="2" fontId="28" fillId="0" borderId="0" xfId="0" applyNumberFormat="1" applyFont="1" applyAlignment="1">
      <alignment horizontal="center"/>
    </xf>
    <xf numFmtId="2" fontId="8" fillId="0" borderId="0" xfId="0" applyNumberFormat="1" applyFont="1"/>
    <xf numFmtId="2" fontId="29" fillId="0" borderId="0" xfId="0" applyNumberFormat="1" applyFont="1" applyAlignment="1">
      <alignment horizontal="center"/>
    </xf>
    <xf numFmtId="2" fontId="30" fillId="0" borderId="0" xfId="0" applyNumberFormat="1" applyFont="1" applyAlignment="1">
      <alignment horizontal="center"/>
    </xf>
    <xf numFmtId="2" fontId="0" fillId="0" borderId="0" xfId="0" applyNumberFormat="1" applyAlignment="1">
      <alignment horizontal="center"/>
    </xf>
    <xf numFmtId="2" fontId="31" fillId="0" borderId="0" xfId="0" applyNumberFormat="1" applyFont="1" applyAlignment="1">
      <alignment horizontal="center"/>
    </xf>
    <xf numFmtId="2" fontId="0" fillId="0" borderId="0" xfId="0" applyNumberFormat="1"/>
    <xf numFmtId="2" fontId="32" fillId="0" borderId="0" xfId="0" applyNumberFormat="1" applyFont="1" applyFill="1" applyAlignment="1">
      <alignment horizontal="center"/>
    </xf>
    <xf numFmtId="49" fontId="34" fillId="0" borderId="0" xfId="0" applyNumberFormat="1" applyFont="1" applyAlignment="1">
      <alignment horizontal="left"/>
    </xf>
    <xf numFmtId="0" fontId="35" fillId="0" borderId="0" xfId="0" applyFont="1" applyAlignment="1">
      <alignment horizontal="center"/>
    </xf>
    <xf numFmtId="0" fontId="36" fillId="0" borderId="0" xfId="0" applyFont="1" applyAlignment="1">
      <alignment horizontal="center"/>
    </xf>
    <xf numFmtId="0" fontId="37" fillId="0" borderId="0" xfId="0" applyFont="1"/>
    <xf numFmtId="0" fontId="38" fillId="0" borderId="0" xfId="0" applyFont="1" applyAlignment="1">
      <alignment horizontal="center"/>
    </xf>
    <xf numFmtId="0" fontId="39" fillId="0" borderId="0" xfId="0" applyFont="1" applyAlignment="1">
      <alignment horizontal="center"/>
    </xf>
    <xf numFmtId="0" fontId="40" fillId="0" borderId="0" xfId="0" applyFont="1" applyFill="1"/>
    <xf numFmtId="0" fontId="39" fillId="0" borderId="0" xfId="0" applyFont="1"/>
    <xf numFmtId="0" fontId="41" fillId="0" borderId="0" xfId="0" applyFont="1" applyAlignment="1">
      <alignment horizontal="center"/>
    </xf>
    <xf numFmtId="1" fontId="4" fillId="0" borderId="0" xfId="0" applyNumberFormat="1" applyFont="1" applyAlignment="1">
      <alignment horizontal="center"/>
    </xf>
    <xf numFmtId="1" fontId="12" fillId="0" borderId="0" xfId="0" applyNumberFormat="1" applyFont="1" applyAlignment="1">
      <alignment horizontal="center"/>
    </xf>
    <xf numFmtId="1" fontId="14" fillId="0" borderId="0" xfId="0" applyNumberFormat="1" applyFont="1" applyAlignment="1">
      <alignment horizontal="center"/>
    </xf>
    <xf numFmtId="1" fontId="25" fillId="0" borderId="0" xfId="0" applyNumberFormat="1" applyFont="1" applyAlignment="1">
      <alignment horizontal="center"/>
    </xf>
    <xf numFmtId="165" fontId="12" fillId="0" borderId="0" xfId="0" applyNumberFormat="1" applyFont="1" applyAlignment="1">
      <alignment horizontal="center"/>
    </xf>
    <xf numFmtId="165" fontId="23" fillId="0" borderId="0" xfId="0" applyNumberFormat="1" applyFont="1" applyAlignment="1">
      <alignment horizontal="center"/>
    </xf>
    <xf numFmtId="165" fontId="25" fillId="0" borderId="0" xfId="0" applyNumberFormat="1" applyFont="1" applyAlignment="1">
      <alignment horizontal="center"/>
    </xf>
    <xf numFmtId="1" fontId="23" fillId="0" borderId="0" xfId="0" applyNumberFormat="1" applyFont="1" applyAlignment="1">
      <alignment horizontal="center"/>
    </xf>
    <xf numFmtId="49" fontId="42" fillId="0" borderId="0" xfId="0" applyNumberFormat="1"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styles" Target="styles.xml"/><Relationship Id="rId5" Type="http://schemas.openxmlformats.org/officeDocument/2006/relationships/chartsheet" Target="chartsheets/sheet4.xml"/><Relationship Id="rId10"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barChart>
        <c:barDir val="col"/>
        <c:grouping val="stacked"/>
        <c:varyColors val="0"/>
        <c:ser>
          <c:idx val="0"/>
          <c:order val="0"/>
          <c:spPr>
            <a:noFill/>
            <a:ln>
              <a:noFill/>
            </a:ln>
          </c:spPr>
          <c:invertIfNegative val="0"/>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Sheet'!$U$72:$U$102</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F5D1-450C-8720-455CF1EBB707}"/>
            </c:ext>
          </c:extLst>
        </c:ser>
        <c:ser>
          <c:idx val="1"/>
          <c:order val="1"/>
          <c:spPr>
            <a:solidFill>
              <a:srgbClr val="FF0000"/>
            </a:solidFill>
            <a:ln>
              <a:solidFill>
                <a:sysClr val="windowText" lastClr="000000"/>
              </a:solidFill>
            </a:ln>
          </c:spPr>
          <c:invertIfNegative val="0"/>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Sheet'!$V$72:$V$102</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F5D1-450C-8720-455CF1EBB707}"/>
            </c:ext>
          </c:extLst>
        </c:ser>
        <c:dLbls>
          <c:showLegendKey val="0"/>
          <c:showVal val="0"/>
          <c:showCatName val="0"/>
          <c:showSerName val="0"/>
          <c:showPercent val="0"/>
          <c:showBubbleSize val="0"/>
        </c:dLbls>
        <c:gapWidth val="150"/>
        <c:overlap val="100"/>
        <c:axId val="632552120"/>
        <c:axId val="632548200"/>
      </c:barChart>
      <c:lineChart>
        <c:grouping val="standard"/>
        <c:varyColors val="0"/>
        <c:ser>
          <c:idx val="2"/>
          <c:order val="2"/>
          <c:spPr>
            <a:ln>
              <a:noFill/>
            </a:ln>
          </c:spPr>
          <c:marker>
            <c:symbol val="circle"/>
            <c:size val="7"/>
            <c:spPr>
              <a:solidFill>
                <a:srgbClr val="FFFF00"/>
              </a:solidFill>
              <a:ln>
                <a:solidFill>
                  <a:sysClr val="windowText" lastClr="000000"/>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Sheet'!$W$72:$W$102</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F5D1-450C-8720-455CF1EBB707}"/>
            </c:ext>
          </c:extLst>
        </c:ser>
        <c:ser>
          <c:idx val="3"/>
          <c:order val="3"/>
          <c:spPr>
            <a:ln>
              <a:noFill/>
            </a:ln>
          </c:spPr>
          <c:marker>
            <c:symbol val="square"/>
            <c:size val="7"/>
            <c:spPr>
              <a:solidFill>
                <a:srgbClr val="00B050"/>
              </a:solidFill>
              <a:ln>
                <a:solidFill>
                  <a:sysClr val="windowText" lastClr="000000"/>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Sheet'!$X$72:$X$102</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3-F5D1-450C-8720-455CF1EBB707}"/>
            </c:ext>
          </c:extLst>
        </c:ser>
        <c:dLbls>
          <c:showLegendKey val="0"/>
          <c:showVal val="0"/>
          <c:showCatName val="0"/>
          <c:showSerName val="0"/>
          <c:showPercent val="0"/>
          <c:showBubbleSize val="0"/>
        </c:dLbls>
        <c:marker val="1"/>
        <c:smooth val="0"/>
        <c:axId val="632552120"/>
        <c:axId val="632548200"/>
      </c:lineChart>
      <c:catAx>
        <c:axId val="632552120"/>
        <c:scaling>
          <c:orientation val="minMax"/>
        </c:scaling>
        <c:delete val="0"/>
        <c:axPos val="b"/>
        <c:numFmt formatCode="General" sourceLinked="1"/>
        <c:majorTickMark val="out"/>
        <c:minorTickMark val="none"/>
        <c:tickLblPos val="nextTo"/>
        <c:txPr>
          <a:bodyPr/>
          <a:lstStyle/>
          <a:p>
            <a:pPr>
              <a:defRPr sz="1200"/>
            </a:pPr>
            <a:endParaRPr lang="en-US"/>
          </a:p>
        </c:txPr>
        <c:crossAx val="632548200"/>
        <c:crosses val="autoZero"/>
        <c:auto val="1"/>
        <c:lblAlgn val="ctr"/>
        <c:lblOffset val="100"/>
        <c:noMultiLvlLbl val="0"/>
      </c:catAx>
      <c:valAx>
        <c:axId val="632548200"/>
        <c:scaling>
          <c:orientation val="minMax"/>
        </c:scaling>
        <c:delete val="0"/>
        <c:axPos val="l"/>
        <c:majorGridlines/>
        <c:numFmt formatCode="0" sourceLinked="1"/>
        <c:majorTickMark val="out"/>
        <c:minorTickMark val="none"/>
        <c:tickLblPos val="nextTo"/>
        <c:txPr>
          <a:bodyPr/>
          <a:lstStyle/>
          <a:p>
            <a:pPr>
              <a:defRPr sz="1200"/>
            </a:pPr>
            <a:endParaRPr lang="en-US"/>
          </a:p>
        </c:txPr>
        <c:crossAx val="632552120"/>
        <c:crosses val="autoZero"/>
        <c:crossBetween val="between"/>
        <c:majorUnit val="10"/>
      </c:valAx>
    </c:plotArea>
    <c:plotVisOnly val="1"/>
    <c:dispBlanksAs val="gap"/>
    <c:showDLblsOverMax val="0"/>
  </c:chart>
  <c:spPr>
    <a:ln>
      <a:solidFill>
        <a:srgbClr val="FF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lineChart>
        <c:grouping val="standard"/>
        <c:varyColors val="0"/>
        <c:ser>
          <c:idx val="4"/>
          <c:order val="0"/>
          <c:spPr>
            <a:ln w="28575">
              <a:solidFill>
                <a:schemeClr val="accent1"/>
              </a:solidFill>
            </a:ln>
          </c:spPr>
          <c:marker>
            <c:symbol val="circle"/>
            <c:size val="10"/>
            <c:spPr>
              <a:solidFill>
                <a:schemeClr val="accent1"/>
              </a:solidFill>
              <a:ln>
                <a:solidFill>
                  <a:schemeClr val="tx1"/>
                </a:solidFill>
              </a:ln>
            </c:spPr>
          </c:marker>
          <c:val>
            <c:numRef>
              <c:f>'Data Sheet'!$Y$72:$Y$102</c:f>
              <c:numCache>
                <c:formatCode>0.00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2CE7-4F34-8DEB-F03C6C0565EA}"/>
            </c:ext>
          </c:extLst>
        </c:ser>
        <c:dLbls>
          <c:showLegendKey val="0"/>
          <c:showVal val="0"/>
          <c:showCatName val="0"/>
          <c:showSerName val="0"/>
          <c:showPercent val="0"/>
          <c:showBubbleSize val="0"/>
        </c:dLbls>
        <c:marker val="1"/>
        <c:smooth val="0"/>
        <c:axId val="632550552"/>
        <c:axId val="632551336"/>
      </c:lineChart>
      <c:catAx>
        <c:axId val="632550552"/>
        <c:scaling>
          <c:orientation val="minMax"/>
        </c:scaling>
        <c:delete val="0"/>
        <c:axPos val="b"/>
        <c:numFmt formatCode="General" sourceLinked="1"/>
        <c:majorTickMark val="out"/>
        <c:minorTickMark val="none"/>
        <c:tickLblPos val="nextTo"/>
        <c:txPr>
          <a:bodyPr/>
          <a:lstStyle/>
          <a:p>
            <a:pPr>
              <a:defRPr sz="1200"/>
            </a:pPr>
            <a:endParaRPr lang="en-US"/>
          </a:p>
        </c:txPr>
        <c:crossAx val="632551336"/>
        <c:crosses val="autoZero"/>
        <c:auto val="1"/>
        <c:lblAlgn val="ctr"/>
        <c:lblOffset val="100"/>
        <c:noMultiLvlLbl val="0"/>
      </c:catAx>
      <c:valAx>
        <c:axId val="632551336"/>
        <c:scaling>
          <c:orientation val="minMax"/>
        </c:scaling>
        <c:delete val="0"/>
        <c:axPos val="l"/>
        <c:majorGridlines/>
        <c:numFmt formatCode="0.00" sourceLinked="1"/>
        <c:majorTickMark val="out"/>
        <c:minorTickMark val="none"/>
        <c:tickLblPos val="nextTo"/>
        <c:txPr>
          <a:bodyPr/>
          <a:lstStyle/>
          <a:p>
            <a:pPr>
              <a:defRPr sz="1200"/>
            </a:pPr>
            <a:endParaRPr lang="en-US"/>
          </a:p>
        </c:txPr>
        <c:crossAx val="632550552"/>
        <c:crosses val="autoZero"/>
        <c:crossBetween val="between"/>
        <c:majorUnit val="0.1"/>
      </c:valAx>
    </c:plotArea>
    <c:plotVisOnly val="1"/>
    <c:dispBlanksAs val="gap"/>
    <c:showDLblsOverMax val="0"/>
  </c:chart>
  <c:spPr>
    <a:ln>
      <a:solidFill>
        <a:srgbClr val="FF0000"/>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barChart>
        <c:barDir val="col"/>
        <c:grouping val="stacked"/>
        <c:varyColors val="0"/>
        <c:dLbls>
          <c:showLegendKey val="0"/>
          <c:showVal val="0"/>
          <c:showCatName val="0"/>
          <c:showSerName val="0"/>
          <c:showPercent val="0"/>
          <c:showBubbleSize val="0"/>
        </c:dLbls>
        <c:gapWidth val="150"/>
        <c:overlap val="100"/>
        <c:axId val="632547808"/>
        <c:axId val="632542712"/>
        <c:extLst>
          <c:ext xmlns:c15="http://schemas.microsoft.com/office/drawing/2012/chart" uri="{02D57815-91ED-43cb-92C2-25804820EDAC}">
            <c15:filteredBarSeries>
              <c15:ser>
                <c:idx val="0"/>
                <c:order val="0"/>
                <c:spPr>
                  <a:noFill/>
                  <a:ln>
                    <a:noFill/>
                  </a:ln>
                </c:spPr>
                <c:invertIfNegative val="0"/>
                <c:val>
                  <c:numRef>
                    <c:extLst>
                      <c:ext uri="{02D57815-91ED-43cb-92C2-25804820EDAC}">
                        <c15:formulaRef>
                          <c15:sqref>'Data Sheet'!$U$72:$U$102</c15:sqref>
                        </c15:formulaRef>
                      </c:ext>
                    </c:extLst>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DA18-4E1C-9AD2-6FE1B9345DFE}"/>
                  </c:ext>
                </c:extLst>
              </c15:ser>
            </c15:filteredBarSeries>
            <c15:filteredBarSeries>
              <c15:ser>
                <c:idx val="1"/>
                <c:order val="1"/>
                <c:spPr>
                  <a:solidFill>
                    <a:srgbClr val="FF0000"/>
                  </a:solidFill>
                  <a:ln>
                    <a:solidFill>
                      <a:sysClr val="windowText" lastClr="000000"/>
                    </a:solidFill>
                  </a:ln>
                </c:spPr>
                <c:invertIfNegative val="0"/>
                <c:val>
                  <c:numRef>
                    <c:extLst xmlns:c15="http://schemas.microsoft.com/office/drawing/2012/chart">
                      <c:ext xmlns:c15="http://schemas.microsoft.com/office/drawing/2012/chart" uri="{02D57815-91ED-43cb-92C2-25804820EDAC}">
                        <c15:formulaRef>
                          <c15:sqref>'Data Sheet'!$V$72:$V$102</c15:sqref>
                        </c15:formulaRef>
                      </c:ext>
                    </c:extLst>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2-DA18-4E1C-9AD2-6FE1B9345DFE}"/>
                  </c:ext>
                </c:extLst>
              </c15:ser>
            </c15:filteredBarSeries>
          </c:ext>
        </c:extLst>
      </c:barChart>
      <c:lineChart>
        <c:grouping val="standard"/>
        <c:varyColors val="0"/>
        <c:ser>
          <c:idx val="5"/>
          <c:order val="5"/>
          <c:spPr>
            <a:ln w="28575">
              <a:solidFill>
                <a:schemeClr val="accent6"/>
              </a:solidFill>
            </a:ln>
          </c:spPr>
          <c:marker>
            <c:symbol val="circle"/>
            <c:size val="10"/>
            <c:spPr>
              <a:ln>
                <a:solidFill>
                  <a:schemeClr val="tx1"/>
                </a:solidFill>
              </a:ln>
            </c:spPr>
          </c:marker>
          <c:val>
            <c:numRef>
              <c:f>'Data Sheet'!$Z$72:$Z$102</c:f>
              <c:numCache>
                <c:formatCode>0.00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DA18-4E1C-9AD2-6FE1B9345DFE}"/>
            </c:ext>
          </c:extLst>
        </c:ser>
        <c:dLbls>
          <c:showLegendKey val="0"/>
          <c:showVal val="0"/>
          <c:showCatName val="0"/>
          <c:showSerName val="0"/>
          <c:showPercent val="0"/>
          <c:showBubbleSize val="0"/>
        </c:dLbls>
        <c:marker val="1"/>
        <c:smooth val="0"/>
        <c:axId val="632547808"/>
        <c:axId val="632542712"/>
        <c:extLst>
          <c:ext xmlns:c15="http://schemas.microsoft.com/office/drawing/2012/chart" uri="{02D57815-91ED-43cb-92C2-25804820EDAC}">
            <c15:filteredLineSeries>
              <c15:ser>
                <c:idx val="2"/>
                <c:order val="2"/>
                <c:spPr>
                  <a:ln>
                    <a:noFill/>
                  </a:ln>
                </c:spPr>
                <c:marker>
                  <c:symbol val="circle"/>
                  <c:size val="7"/>
                  <c:spPr>
                    <a:solidFill>
                      <a:srgbClr val="FFFF00"/>
                    </a:solidFill>
                    <a:ln>
                      <a:solidFill>
                        <a:sysClr val="windowText" lastClr="000000"/>
                      </a:solidFill>
                    </a:ln>
                  </c:spPr>
                </c:marker>
                <c:val>
                  <c:numRef>
                    <c:extLst>
                      <c:ext uri="{02D57815-91ED-43cb-92C2-25804820EDAC}">
                        <c15:formulaRef>
                          <c15:sqref>'Data Sheet'!$W$72:$W$102</c15:sqref>
                        </c15:formulaRef>
                      </c:ext>
                    </c:extLst>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3-DA18-4E1C-9AD2-6FE1B9345DFE}"/>
                  </c:ext>
                </c:extLst>
              </c15:ser>
            </c15:filteredLineSeries>
            <c15:filteredLineSeries>
              <c15:ser>
                <c:idx val="3"/>
                <c:order val="3"/>
                <c:spPr>
                  <a:ln>
                    <a:noFill/>
                  </a:ln>
                </c:spPr>
                <c:marker>
                  <c:symbol val="square"/>
                  <c:size val="7"/>
                  <c:spPr>
                    <a:solidFill>
                      <a:srgbClr val="00B050"/>
                    </a:solidFill>
                    <a:ln>
                      <a:solidFill>
                        <a:sysClr val="windowText" lastClr="000000"/>
                      </a:solidFill>
                    </a:ln>
                  </c:spPr>
                </c:marker>
                <c:val>
                  <c:numRef>
                    <c:extLst xmlns:c15="http://schemas.microsoft.com/office/drawing/2012/chart">
                      <c:ext xmlns:c15="http://schemas.microsoft.com/office/drawing/2012/chart" uri="{02D57815-91ED-43cb-92C2-25804820EDAC}">
                        <c15:formulaRef>
                          <c15:sqref>'Data Sheet'!$X$72:$X$102</c15:sqref>
                        </c15:formulaRef>
                      </c:ext>
                    </c:extLst>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4-DA18-4E1C-9AD2-6FE1B9345DFE}"/>
                  </c:ext>
                </c:extLst>
              </c15:ser>
            </c15:filteredLineSeries>
            <c15:filteredLineSeries>
              <c15:ser>
                <c:idx val="4"/>
                <c:order val="4"/>
                <c:spPr>
                  <a:ln w="28575">
                    <a:noFill/>
                  </a:ln>
                </c:spPr>
                <c:val>
                  <c:numRef>
                    <c:extLst xmlns:c15="http://schemas.microsoft.com/office/drawing/2012/chart">
                      <c:ext xmlns:c15="http://schemas.microsoft.com/office/drawing/2012/chart" uri="{02D57815-91ED-43cb-92C2-25804820EDAC}">
                        <c15:formulaRef>
                          <c15:sqref>'Data Sheet'!$Y$72:$Y$102</c15:sqref>
                        </c15:formulaRef>
                      </c:ext>
                    </c:extLst>
                    <c:numCache>
                      <c:formatCode>0.00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5-DA18-4E1C-9AD2-6FE1B9345DFE}"/>
                  </c:ext>
                </c:extLst>
              </c15:ser>
            </c15:filteredLineSeries>
          </c:ext>
        </c:extLst>
      </c:lineChart>
      <c:catAx>
        <c:axId val="632547808"/>
        <c:scaling>
          <c:orientation val="minMax"/>
        </c:scaling>
        <c:delete val="0"/>
        <c:axPos val="b"/>
        <c:numFmt formatCode="General" sourceLinked="1"/>
        <c:majorTickMark val="out"/>
        <c:minorTickMark val="none"/>
        <c:tickLblPos val="nextTo"/>
        <c:txPr>
          <a:bodyPr/>
          <a:lstStyle/>
          <a:p>
            <a:pPr>
              <a:defRPr sz="1200"/>
            </a:pPr>
            <a:endParaRPr lang="en-US"/>
          </a:p>
        </c:txPr>
        <c:crossAx val="632542712"/>
        <c:crosses val="autoZero"/>
        <c:auto val="1"/>
        <c:lblAlgn val="ctr"/>
        <c:lblOffset val="100"/>
        <c:noMultiLvlLbl val="0"/>
      </c:catAx>
      <c:valAx>
        <c:axId val="632542712"/>
        <c:scaling>
          <c:orientation val="minMax"/>
        </c:scaling>
        <c:delete val="0"/>
        <c:axPos val="l"/>
        <c:majorGridlines/>
        <c:numFmt formatCode="0" sourceLinked="1"/>
        <c:majorTickMark val="out"/>
        <c:minorTickMark val="none"/>
        <c:tickLblPos val="nextTo"/>
        <c:txPr>
          <a:bodyPr/>
          <a:lstStyle/>
          <a:p>
            <a:pPr>
              <a:defRPr sz="1200"/>
            </a:pPr>
            <a:endParaRPr lang="en-US"/>
          </a:p>
        </c:txPr>
        <c:crossAx val="632547808"/>
        <c:crosses val="autoZero"/>
        <c:crossBetween val="between"/>
        <c:majorUnit val="1"/>
        <c:minorUnit val="0.1"/>
      </c:valAx>
    </c:plotArea>
    <c:plotVisOnly val="1"/>
    <c:dispBlanksAs val="gap"/>
    <c:showDLblsOverMax val="0"/>
  </c:chart>
  <c:spPr>
    <a:ln>
      <a:solidFill>
        <a:srgbClr val="FF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0"/>
          <c:order val="0"/>
          <c:tx>
            <c:v>First Systolic</c:v>
          </c:tx>
          <c:spPr>
            <a:ln>
              <a:solidFill>
                <a:srgbClr val="FF0000"/>
              </a:solidFill>
            </a:ln>
          </c:spPr>
          <c:marker>
            <c:symbol val="circle"/>
            <c:size val="9"/>
            <c:spPr>
              <a:solidFill>
                <a:srgbClr val="FF0000"/>
              </a:solidFill>
              <a:ln>
                <a:solidFill>
                  <a:schemeClr val="tx1"/>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Sheet'!$B$72:$B$102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7880-4345-BB9B-58B63BA4BDBC}"/>
            </c:ext>
          </c:extLst>
        </c:ser>
        <c:ser>
          <c:idx val="1"/>
          <c:order val="1"/>
          <c:tx>
            <c:v>Second Systolic</c:v>
          </c:tx>
          <c:spPr>
            <a:ln>
              <a:solidFill>
                <a:srgbClr val="0070C0"/>
              </a:solidFill>
            </a:ln>
          </c:spPr>
          <c:marker>
            <c:symbol val="square"/>
            <c:size val="8"/>
            <c:spPr>
              <a:solidFill>
                <a:schemeClr val="tx2">
                  <a:lumMod val="60000"/>
                  <a:lumOff val="40000"/>
                </a:schemeClr>
              </a:solidFill>
              <a:ln>
                <a:solidFill>
                  <a:schemeClr val="tx1"/>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Sheet'!$H$72:$H$102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7880-4345-BB9B-58B63BA4BDBC}"/>
            </c:ext>
          </c:extLst>
        </c:ser>
        <c:ser>
          <c:idx val="2"/>
          <c:order val="2"/>
          <c:tx>
            <c:v>Third Systolic</c:v>
          </c:tx>
          <c:spPr>
            <a:ln>
              <a:solidFill>
                <a:srgbClr val="00B050"/>
              </a:solidFill>
            </a:ln>
          </c:spPr>
          <c:marker>
            <c:symbol val="triangle"/>
            <c:size val="9"/>
            <c:spPr>
              <a:solidFill>
                <a:srgbClr val="00B050"/>
              </a:solidFill>
              <a:ln>
                <a:solidFill>
                  <a:schemeClr val="tx1"/>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Sheet'!$N$72:$N$102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7880-4345-BB9B-58B63BA4BDBC}"/>
            </c:ext>
          </c:extLst>
        </c:ser>
        <c:dLbls>
          <c:showLegendKey val="0"/>
          <c:showVal val="0"/>
          <c:showCatName val="0"/>
          <c:showSerName val="0"/>
          <c:showPercent val="0"/>
          <c:showBubbleSize val="0"/>
        </c:dLbls>
        <c:marker val="1"/>
        <c:smooth val="0"/>
        <c:axId val="632552904"/>
        <c:axId val="632553688"/>
      </c:lineChart>
      <c:catAx>
        <c:axId val="632552904"/>
        <c:scaling>
          <c:orientation val="minMax"/>
        </c:scaling>
        <c:delete val="0"/>
        <c:axPos val="b"/>
        <c:numFmt formatCode="General" sourceLinked="1"/>
        <c:majorTickMark val="out"/>
        <c:minorTickMark val="none"/>
        <c:tickLblPos val="nextTo"/>
        <c:txPr>
          <a:bodyPr/>
          <a:lstStyle/>
          <a:p>
            <a:pPr>
              <a:defRPr sz="1200"/>
            </a:pPr>
            <a:endParaRPr lang="en-US"/>
          </a:p>
        </c:txPr>
        <c:crossAx val="632553688"/>
        <c:crosses val="autoZero"/>
        <c:auto val="1"/>
        <c:lblAlgn val="ctr"/>
        <c:lblOffset val="100"/>
        <c:noMultiLvlLbl val="0"/>
      </c:catAx>
      <c:valAx>
        <c:axId val="632553688"/>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52904"/>
        <c:crosses val="autoZero"/>
        <c:crossBetween val="between"/>
        <c:majorUnit val="10"/>
      </c:valAx>
    </c:plotArea>
    <c:legend>
      <c:legendPos val="r"/>
      <c:layout>
        <c:manualLayout>
          <c:xMode val="edge"/>
          <c:yMode val="edge"/>
          <c:x val="0.26082130965593786"/>
          <c:y val="0.83523654159869498"/>
          <c:w val="0.47502774694783589"/>
          <c:h val="6.0358890701468187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93683829523446"/>
          <c:w val="0.93712399202525121"/>
          <c:h val="0.81503054811029152"/>
        </c:manualLayout>
      </c:layout>
      <c:lineChart>
        <c:grouping val="standard"/>
        <c:varyColors val="0"/>
        <c:ser>
          <c:idx val="0"/>
          <c:order val="0"/>
          <c:tx>
            <c:v>First Diastolic</c:v>
          </c:tx>
          <c:spPr>
            <a:ln>
              <a:solidFill>
                <a:srgbClr val="FF0000"/>
              </a:solidFill>
            </a:ln>
          </c:spPr>
          <c:marker>
            <c:symbol val="circle"/>
            <c:size val="9"/>
            <c:spPr>
              <a:solidFill>
                <a:srgbClr val="FF0000"/>
              </a:solidFill>
              <a:ln>
                <a:solidFill>
                  <a:schemeClr val="tx1"/>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Sheet'!$C$72:$C$102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9254-4692-8664-5F604EF8794F}"/>
            </c:ext>
          </c:extLst>
        </c:ser>
        <c:ser>
          <c:idx val="1"/>
          <c:order val="1"/>
          <c:tx>
            <c:v>Second Diastolic</c:v>
          </c:tx>
          <c:spPr>
            <a:ln>
              <a:solidFill>
                <a:srgbClr val="0070C0"/>
              </a:solidFill>
            </a:ln>
          </c:spPr>
          <c:marker>
            <c:spPr>
              <a:solidFill>
                <a:srgbClr val="0070C0"/>
              </a:solidFill>
              <a:ln>
                <a:solidFill>
                  <a:schemeClr val="tx1"/>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Sheet'!$I$72:$I$102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9254-4692-8664-5F604EF8794F}"/>
            </c:ext>
          </c:extLst>
        </c:ser>
        <c:ser>
          <c:idx val="2"/>
          <c:order val="2"/>
          <c:tx>
            <c:v>Third Diastolic</c:v>
          </c:tx>
          <c:spPr>
            <a:ln>
              <a:solidFill>
                <a:srgbClr val="00B050"/>
              </a:solidFill>
            </a:ln>
          </c:spPr>
          <c:marker>
            <c:symbol val="triangle"/>
            <c:size val="9"/>
            <c:spPr>
              <a:solidFill>
                <a:srgbClr val="00B050"/>
              </a:solidFill>
              <a:ln>
                <a:solidFill>
                  <a:schemeClr val="tx1"/>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Sheet'!$O$72:$O$102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9254-4692-8664-5F604EF8794F}"/>
            </c:ext>
          </c:extLst>
        </c:ser>
        <c:dLbls>
          <c:showLegendKey val="0"/>
          <c:showVal val="0"/>
          <c:showCatName val="0"/>
          <c:showSerName val="0"/>
          <c:showPercent val="0"/>
          <c:showBubbleSize val="0"/>
        </c:dLbls>
        <c:marker val="1"/>
        <c:smooth val="0"/>
        <c:axId val="632544672"/>
        <c:axId val="632554080"/>
      </c:lineChart>
      <c:catAx>
        <c:axId val="632544672"/>
        <c:scaling>
          <c:orientation val="minMax"/>
        </c:scaling>
        <c:delete val="0"/>
        <c:axPos val="b"/>
        <c:numFmt formatCode="General" sourceLinked="1"/>
        <c:majorTickMark val="out"/>
        <c:minorTickMark val="none"/>
        <c:tickLblPos val="nextTo"/>
        <c:txPr>
          <a:bodyPr/>
          <a:lstStyle/>
          <a:p>
            <a:pPr>
              <a:defRPr sz="1200"/>
            </a:pPr>
            <a:endParaRPr lang="en-US"/>
          </a:p>
        </c:txPr>
        <c:crossAx val="632554080"/>
        <c:crosses val="autoZero"/>
        <c:auto val="1"/>
        <c:lblAlgn val="ctr"/>
        <c:lblOffset val="100"/>
        <c:noMultiLvlLbl val="0"/>
      </c:catAx>
      <c:valAx>
        <c:axId val="632554080"/>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44672"/>
        <c:crosses val="autoZero"/>
        <c:crossBetween val="between"/>
        <c:majorUnit val="10"/>
      </c:valAx>
    </c:plotArea>
    <c:legend>
      <c:legendPos val="r"/>
      <c:layout>
        <c:manualLayout>
          <c:xMode val="edge"/>
          <c:yMode val="edge"/>
          <c:x val="0.22530521642619317"/>
          <c:y val="0.8156606851549757"/>
          <c:w val="0.52719200887902329"/>
          <c:h val="6.5252854812398065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330933249619835"/>
          <c:w val="0.9329196467007268"/>
          <c:h val="0.82108959856643815"/>
        </c:manualLayout>
      </c:layout>
      <c:lineChart>
        <c:grouping val="standard"/>
        <c:varyColors val="0"/>
        <c:ser>
          <c:idx val="0"/>
          <c:order val="0"/>
          <c:tx>
            <c:v>First Pulse</c:v>
          </c:tx>
          <c:spPr>
            <a:ln>
              <a:solidFill>
                <a:srgbClr val="FF0000"/>
              </a:solidFill>
            </a:ln>
          </c:spPr>
          <c:marker>
            <c:symbol val="circle"/>
            <c:size val="9"/>
            <c:spPr>
              <a:solidFill>
                <a:srgbClr val="FF0000"/>
              </a:solidFill>
              <a:ln>
                <a:solidFill>
                  <a:schemeClr val="tx1"/>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Sheet'!$D$72:$D$102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82BE-434A-8E00-646E076404A7}"/>
            </c:ext>
          </c:extLst>
        </c:ser>
        <c:ser>
          <c:idx val="1"/>
          <c:order val="1"/>
          <c:tx>
            <c:v>Second Pulse</c:v>
          </c:tx>
          <c:spPr>
            <a:ln>
              <a:solidFill>
                <a:schemeClr val="tx2">
                  <a:lumMod val="60000"/>
                  <a:lumOff val="40000"/>
                </a:schemeClr>
              </a:solidFill>
            </a:ln>
          </c:spPr>
          <c:marker>
            <c:spPr>
              <a:solidFill>
                <a:schemeClr val="tx2">
                  <a:lumMod val="60000"/>
                  <a:lumOff val="40000"/>
                </a:schemeClr>
              </a:solidFill>
              <a:ln>
                <a:solidFill>
                  <a:schemeClr val="tx1"/>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Sheet'!$J$72:$J$102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82BE-434A-8E00-646E076404A7}"/>
            </c:ext>
          </c:extLst>
        </c:ser>
        <c:ser>
          <c:idx val="2"/>
          <c:order val="2"/>
          <c:tx>
            <c:v>Third Pulse</c:v>
          </c:tx>
          <c:spPr>
            <a:ln>
              <a:solidFill>
                <a:srgbClr val="00B050"/>
              </a:solidFill>
            </a:ln>
          </c:spPr>
          <c:marker>
            <c:symbol val="triangle"/>
            <c:size val="9"/>
            <c:spPr>
              <a:solidFill>
                <a:srgbClr val="00B050"/>
              </a:solidFill>
              <a:ln>
                <a:solidFill>
                  <a:schemeClr val="tx1"/>
                </a:solidFill>
              </a:ln>
            </c:spPr>
          </c:marker>
          <c:cat>
            <c:strRef>
              <c:f>'Data Sheet'!$A$72:$A$102</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Sheet'!$P$72:$P$102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82BE-434A-8E00-646E076404A7}"/>
            </c:ext>
          </c:extLst>
        </c:ser>
        <c:dLbls>
          <c:showLegendKey val="0"/>
          <c:showVal val="0"/>
          <c:showCatName val="0"/>
          <c:showSerName val="0"/>
          <c:showPercent val="0"/>
          <c:showBubbleSize val="0"/>
        </c:dLbls>
        <c:marker val="1"/>
        <c:smooth val="0"/>
        <c:axId val="632553296"/>
        <c:axId val="632554472"/>
      </c:lineChart>
      <c:catAx>
        <c:axId val="632553296"/>
        <c:scaling>
          <c:orientation val="minMax"/>
        </c:scaling>
        <c:delete val="0"/>
        <c:axPos val="b"/>
        <c:numFmt formatCode="General" sourceLinked="1"/>
        <c:majorTickMark val="out"/>
        <c:minorTickMark val="none"/>
        <c:tickLblPos val="nextTo"/>
        <c:txPr>
          <a:bodyPr/>
          <a:lstStyle/>
          <a:p>
            <a:pPr>
              <a:defRPr sz="1200"/>
            </a:pPr>
            <a:endParaRPr lang="en-US"/>
          </a:p>
        </c:txPr>
        <c:crossAx val="632554472"/>
        <c:crosses val="autoZero"/>
        <c:auto val="1"/>
        <c:lblAlgn val="ctr"/>
        <c:lblOffset val="100"/>
        <c:noMultiLvlLbl val="0"/>
      </c:catAx>
      <c:valAx>
        <c:axId val="63255447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53296"/>
        <c:crosses val="autoZero"/>
        <c:crossBetween val="between"/>
      </c:valAx>
    </c:plotArea>
    <c:legend>
      <c:legendPos val="r"/>
      <c:layout>
        <c:manualLayout>
          <c:xMode val="edge"/>
          <c:yMode val="edge"/>
          <c:x val="0.2907880133185351"/>
          <c:y val="0.84339314845024449"/>
          <c:w val="0.4495005549389568"/>
          <c:h val="6.0358890701468187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0"/>
          <c:order val="0"/>
          <c:tx>
            <c:v>First Temperature</c:v>
          </c:tx>
          <c:val>
            <c:numRef>
              <c:f>'Data Sheet'!$E$72:$E$102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A0C3-4021-95D7-88B8D2B4CAAB}"/>
            </c:ext>
          </c:extLst>
        </c:ser>
        <c:ser>
          <c:idx val="1"/>
          <c:order val="1"/>
          <c:tx>
            <c:v>Second Temperature</c:v>
          </c:tx>
          <c:val>
            <c:numRef>
              <c:f>'Data Sheet'!$K$72:$K$102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A0C3-4021-95D7-88B8D2B4CAAB}"/>
            </c:ext>
          </c:extLst>
        </c:ser>
        <c:ser>
          <c:idx val="2"/>
          <c:order val="2"/>
          <c:tx>
            <c:v>Third Temperature</c:v>
          </c:tx>
          <c:val>
            <c:numRef>
              <c:f>'Data Sheet'!$Q$72:$Q$102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A0C3-4021-95D7-88B8D2B4CAAB}"/>
            </c:ext>
          </c:extLst>
        </c:ser>
        <c:dLbls>
          <c:showLegendKey val="0"/>
          <c:showVal val="0"/>
          <c:showCatName val="0"/>
          <c:showSerName val="0"/>
          <c:showPercent val="0"/>
          <c:showBubbleSize val="0"/>
        </c:dLbls>
        <c:marker val="1"/>
        <c:smooth val="0"/>
        <c:axId val="632545064"/>
        <c:axId val="632552512"/>
      </c:lineChart>
      <c:catAx>
        <c:axId val="632545064"/>
        <c:scaling>
          <c:orientation val="minMax"/>
        </c:scaling>
        <c:delete val="0"/>
        <c:axPos val="b"/>
        <c:numFmt formatCode="General" sourceLinked="1"/>
        <c:majorTickMark val="out"/>
        <c:minorTickMark val="none"/>
        <c:tickLblPos val="nextTo"/>
        <c:txPr>
          <a:bodyPr/>
          <a:lstStyle/>
          <a:p>
            <a:pPr>
              <a:defRPr sz="1200"/>
            </a:pPr>
            <a:endParaRPr lang="en-US"/>
          </a:p>
        </c:txPr>
        <c:crossAx val="632552512"/>
        <c:crosses val="autoZero"/>
        <c:auto val="1"/>
        <c:lblAlgn val="ctr"/>
        <c:lblOffset val="100"/>
        <c:noMultiLvlLbl val="0"/>
      </c:catAx>
      <c:valAx>
        <c:axId val="63255251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45064"/>
        <c:crosses val="autoZero"/>
        <c:crossBetween val="between"/>
        <c:majorUnit val="0.1"/>
      </c:valAx>
    </c:plotArea>
    <c:legend>
      <c:legendPos val="r"/>
      <c:layout>
        <c:manualLayout>
          <c:xMode val="edge"/>
          <c:yMode val="edge"/>
          <c:x val="0.26082130965593786"/>
          <c:y val="0.83523654159869498"/>
          <c:w val="0.59812284032169993"/>
          <c:h val="4.9501116651432364E-2"/>
        </c:manualLayout>
      </c:layout>
      <c:overlay val="0"/>
      <c:txPr>
        <a:bodyPr/>
        <a:lstStyle/>
        <a:p>
          <a:pPr>
            <a:defRPr sz="1200"/>
          </a:pPr>
          <a:endParaRPr lang="en-US"/>
        </a:p>
      </c:txPr>
    </c:legend>
    <c:plotVisOnly val="1"/>
    <c:dispBlanksAs val="span"/>
    <c:showDLblsOverMax val="0"/>
  </c:chart>
  <c:spPr>
    <a:ln>
      <a:solidFill>
        <a:srgbClr val="FF0000"/>
      </a:solid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3"/>
          <c:order val="0"/>
          <c:tx>
            <c:v>First Respiratory</c:v>
          </c:tx>
          <c:marker>
            <c:symbol val="circle"/>
            <c:size val="7"/>
          </c:marker>
          <c:val>
            <c:numRef>
              <c:f>'Data Sheet'!$F$72:$F$102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67F4-40A3-905E-55F4832F3AD0}"/>
            </c:ext>
          </c:extLst>
        </c:ser>
        <c:ser>
          <c:idx val="4"/>
          <c:order val="1"/>
          <c:tx>
            <c:v>Second Respiratory</c:v>
          </c:tx>
          <c:marker>
            <c:symbol val="circle"/>
            <c:size val="7"/>
          </c:marker>
          <c:val>
            <c:numRef>
              <c:f>'Data Sheet'!$L$72:$L$102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67F4-40A3-905E-55F4832F3AD0}"/>
            </c:ext>
          </c:extLst>
        </c:ser>
        <c:ser>
          <c:idx val="5"/>
          <c:order val="2"/>
          <c:tx>
            <c:v>Third Respiratory</c:v>
          </c:tx>
          <c:val>
            <c:numRef>
              <c:f>'Data Sheet'!$R$72:$R$102</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67F4-40A3-905E-55F4832F3AD0}"/>
            </c:ext>
          </c:extLst>
        </c:ser>
        <c:dLbls>
          <c:showLegendKey val="0"/>
          <c:showVal val="0"/>
          <c:showCatName val="0"/>
          <c:showSerName val="0"/>
          <c:showPercent val="0"/>
          <c:showBubbleSize val="0"/>
        </c:dLbls>
        <c:marker val="1"/>
        <c:smooth val="0"/>
        <c:axId val="632543104"/>
        <c:axId val="632557608"/>
      </c:lineChart>
      <c:catAx>
        <c:axId val="632543104"/>
        <c:scaling>
          <c:orientation val="minMax"/>
        </c:scaling>
        <c:delete val="0"/>
        <c:axPos val="b"/>
        <c:numFmt formatCode="General" sourceLinked="1"/>
        <c:majorTickMark val="out"/>
        <c:minorTickMark val="none"/>
        <c:tickLblPos val="nextTo"/>
        <c:txPr>
          <a:bodyPr/>
          <a:lstStyle/>
          <a:p>
            <a:pPr>
              <a:defRPr sz="1200"/>
            </a:pPr>
            <a:endParaRPr lang="en-US"/>
          </a:p>
        </c:txPr>
        <c:crossAx val="632557608"/>
        <c:crosses val="autoZero"/>
        <c:auto val="1"/>
        <c:lblAlgn val="ctr"/>
        <c:lblOffset val="100"/>
        <c:noMultiLvlLbl val="0"/>
      </c:catAx>
      <c:valAx>
        <c:axId val="632557608"/>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43104"/>
        <c:crosses val="autoZero"/>
        <c:crossBetween val="between"/>
        <c:majorUnit val="1"/>
      </c:valAx>
    </c:plotArea>
    <c:legend>
      <c:legendPos val="r"/>
      <c:layout>
        <c:manualLayout>
          <c:xMode val="edge"/>
          <c:yMode val="edge"/>
          <c:x val="0.26082130965593786"/>
          <c:y val="0.83523654159869498"/>
          <c:w val="0.58646983388341045"/>
          <c:h val="5.1520694149458909E-2"/>
        </c:manualLayout>
      </c:layout>
      <c:overlay val="0"/>
      <c:txPr>
        <a:bodyPr/>
        <a:lstStyle/>
        <a:p>
          <a:pPr>
            <a:defRPr sz="1200"/>
          </a:pPr>
          <a:endParaRPr lang="en-US"/>
        </a:p>
      </c:txPr>
    </c:legend>
    <c:plotVisOnly val="1"/>
    <c:dispBlanksAs val="span"/>
    <c:showDLblsOverMax val="0"/>
  </c:chart>
  <c:spPr>
    <a:ln>
      <a:solidFill>
        <a:srgbClr val="FF0000"/>
      </a:solid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zoomScale="98" workbookViewId="0"/>
  </sheetViews>
  <pageMargins left="0.7" right="0.7" top="0.75" bottom="0.75" header="0.3" footer="0.3"/>
  <pageSetup orientation="landscape" horizontalDpi="4294967295" verticalDpi="4294967295"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rgb="FF0070C0"/>
  </sheetPr>
  <sheetViews>
    <sheetView zoomScale="98" workbookViewId="0"/>
  </sheetViews>
  <pageMargins left="0.7" right="0.7" top="0.75" bottom="0.75" header="0.3" footer="0.3"/>
  <pageSetup orientation="landscape" horizontalDpi="4294967295" verticalDpi="4294967295"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FFC000"/>
  </sheetPr>
  <sheetViews>
    <sheetView zoomScale="98" workbookViewId="0"/>
  </sheetViews>
  <pageMargins left="0.7" right="0.7" top="0.75" bottom="0.75" header="0.3" footer="0.3"/>
  <pageSetup orientation="landscape" horizontalDpi="4294967295" verticalDpi="4294967295"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8" workbookViewId="0"/>
  </sheetViews>
  <pageMargins left="0.7" right="0.7" top="0.75" bottom="0.75" header="0.3" footer="0.3"/>
  <pageSetup orientation="landscape" horizontalDpi="4294967295" verticalDpi="4294967295"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8" workbookViewId="0"/>
  </sheetViews>
  <pageMargins left="0.7" right="0.7" top="0.75" bottom="0.75" header="0.3" footer="0.3"/>
  <pageSetup orientation="landscape" horizontalDpi="4294967295" verticalDpi="4294967295"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FFFF99"/>
  </sheetPr>
  <sheetViews>
    <sheetView zoomScale="98" workbookViewId="0"/>
  </sheetViews>
  <pageMargins left="0.7" right="0.7" top="0.75" bottom="0.75" header="0.3" footer="0.3"/>
  <pageSetup orientation="landscape" horizontalDpi="4294967295" verticalDpi="4294967295" r:id="rId1"/>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8" workbookViewId="0"/>
  </sheetViews>
  <pageMargins left="0.7" right="0.7" top="0.75" bottom="0.75" header="0.3" footer="0.3"/>
  <pageSetup orientation="landscape" horizontalDpi="4294967295" verticalDpi="4294967295" r:id="rId1"/>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8" workbookViewId="0"/>
  </sheetViews>
  <pageMargins left="0.7" right="0.7" top="0.75" bottom="0.75" header="0.3" footer="0.3"/>
  <pageSetup orientation="landscape" horizontalDpi="4294967295" verticalDpi="4294967295" r:id="rId1"/>
  <drawing r:id="rId2"/>
</chartsheet>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371475</xdr:colOff>
      <xdr:row>62</xdr:row>
      <xdr:rowOff>28575</xdr:rowOff>
    </xdr:from>
    <xdr:to>
      <xdr:col>16</xdr:col>
      <xdr:colOff>219075</xdr:colOff>
      <xdr:row>66</xdr:row>
      <xdr:rowOff>0</xdr:rowOff>
    </xdr:to>
    <xdr:sp macro="" textlink="">
      <xdr:nvSpPr>
        <xdr:cNvPr id="2" name="TextBox 1">
          <a:extLst>
            <a:ext uri="{FF2B5EF4-FFF2-40B4-BE49-F238E27FC236}">
              <a16:creationId xmlns:a16="http://schemas.microsoft.com/office/drawing/2014/main" id="{AA7B1DCC-C9EB-4F11-B280-3BE6834C7E98}"/>
            </a:ext>
          </a:extLst>
        </xdr:cNvPr>
        <xdr:cNvSpPr txBox="1"/>
      </xdr:nvSpPr>
      <xdr:spPr>
        <a:xfrm>
          <a:off x="371475" y="13258800"/>
          <a:ext cx="941070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2011-2021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0.00466</cdr:x>
      <cdr:y>0.00924</cdr:y>
    </cdr:from>
    <cdr:to>
      <cdr:x>0.99814</cdr:x>
      <cdr:y>0.10413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Diastolic Blood</a:t>
          </a:r>
          <a:r>
            <a:rPr lang="en-US" sz="1500" baseline="0"/>
            <a:t> Pressure</a:t>
          </a:r>
          <a:br>
            <a:rPr lang="en-US" sz="1500" baseline="0"/>
          </a:br>
          <a:r>
            <a:rPr lang="en-US" sz="1500" baseline="0"/>
            <a:t>Three Measurements a Day</a:t>
          </a:r>
          <a:endParaRPr lang="en-US" sz="1500"/>
        </a:p>
      </cdr:txBody>
    </cdr:sp>
  </cdr:relSizeAnchor>
  <cdr:relSizeAnchor xmlns:cdr="http://schemas.openxmlformats.org/drawingml/2006/chartDrawing">
    <cdr:from>
      <cdr:x>0.39994</cdr:x>
      <cdr:y>0.89255</cdr:y>
    </cdr:from>
    <cdr:to>
      <cdr:x>0.58939</cdr:x>
      <cdr:y>0.92825</cdr:y>
    </cdr:to>
    <cdr:sp macro="" textlink="">
      <cdr:nvSpPr>
        <cdr:cNvPr id="3" name="TextBox 2"/>
        <cdr:cNvSpPr txBox="1"/>
      </cdr:nvSpPr>
      <cdr:spPr>
        <a:xfrm xmlns:a="http://schemas.openxmlformats.org/drawingml/2006/main">
          <a:off x="3462903" y="5642352"/>
          <a:ext cx="1646694" cy="226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0.43575</cdr:x>
      <cdr:y>0.88895</cdr:y>
    </cdr:from>
    <cdr:to>
      <cdr:x>0.60615</cdr:x>
      <cdr:y>0.92696</cdr:y>
    </cdr:to>
    <cdr:sp macro="" textlink="">
      <cdr:nvSpPr>
        <cdr:cNvPr id="2" name="TextBox 1"/>
        <cdr:cNvSpPr txBox="1"/>
      </cdr:nvSpPr>
      <cdr:spPr>
        <a:xfrm xmlns:a="http://schemas.openxmlformats.org/drawingml/2006/main">
          <a:off x="3777713" y="5618136"/>
          <a:ext cx="1477182" cy="24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0.01887</cdr:x>
      <cdr:y>0.0118</cdr:y>
    </cdr:from>
    <cdr:to>
      <cdr:x>0.98578</cdr:x>
      <cdr:y>0.10598</cdr:y>
    </cdr:to>
    <cdr:sp macro="" textlink="">
      <cdr:nvSpPr>
        <cdr:cNvPr id="3" name="TextBox 2"/>
        <cdr:cNvSpPr txBox="1"/>
      </cdr:nvSpPr>
      <cdr:spPr>
        <a:xfrm xmlns:a="http://schemas.openxmlformats.org/drawingml/2006/main">
          <a:off x="161441" y="72648"/>
          <a:ext cx="8386843" cy="5811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500">
              <a:latin typeface="+mn-lt"/>
              <a:ea typeface="+mn-ea"/>
              <a:cs typeface="+mn-cs"/>
            </a:rPr>
            <a:t>Pulse Rate</a:t>
          </a:r>
          <a:br>
            <a:rPr lang="en-US" sz="1500" baseline="0">
              <a:latin typeface="+mn-lt"/>
              <a:ea typeface="+mn-ea"/>
              <a:cs typeface="+mn-cs"/>
            </a:rPr>
          </a:br>
          <a:r>
            <a:rPr lang="en-US" sz="1500" baseline="0">
              <a:latin typeface="+mn-lt"/>
              <a:ea typeface="+mn-ea"/>
              <a:cs typeface="+mn-cs"/>
            </a:rPr>
            <a:t>Three Measurements a Day</a:t>
          </a:r>
          <a:endParaRPr lang="en-US" sz="1500">
            <a:latin typeface="+mn-lt"/>
            <a:ea typeface="+mn-ea"/>
            <a:cs typeface="+mn-cs"/>
          </a:endParaRPr>
        </a:p>
        <a:p xmlns:a="http://schemas.openxmlformats.org/drawingml/2006/main">
          <a:pPr algn="ctr"/>
          <a:endParaRPr lang="en-US"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Body Temperature</a:t>
          </a:r>
          <a:br>
            <a:rPr lang="en-US" sz="1500" baseline="0"/>
          </a:br>
          <a:r>
            <a:rPr lang="en-US" sz="1500" baseline="0"/>
            <a:t>Three Measurements a Day</a:t>
          </a:r>
          <a:endParaRPr lang="en-US" sz="1500"/>
        </a:p>
      </cdr:txBody>
    </cdr:sp>
  </cdr:relSizeAnchor>
  <cdr:relSizeAnchor xmlns:cdr="http://schemas.openxmlformats.org/drawingml/2006/chartDrawing">
    <cdr:from>
      <cdr:x>0.39389</cdr:x>
      <cdr:y>0.88328</cdr:y>
    </cdr:from>
    <cdr:to>
      <cdr:x>0.57148</cdr:x>
      <cdr:y>0.91256</cdr:y>
    </cdr:to>
    <cdr:sp macro="" textlink="">
      <cdr:nvSpPr>
        <cdr:cNvPr id="3" name="TextBox 2"/>
        <cdr:cNvSpPr txBox="1"/>
      </cdr:nvSpPr>
      <cdr:spPr>
        <a:xfrm xmlns:a="http://schemas.openxmlformats.org/drawingml/2006/main">
          <a:off x="3414937" y="5554434"/>
          <a:ext cx="1539651" cy="184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Respiratory Rate</a:t>
          </a:r>
          <a:br>
            <a:rPr lang="en-US" sz="1500" baseline="0"/>
          </a:br>
          <a:r>
            <a:rPr lang="en-US" sz="1500" baseline="0"/>
            <a:t>Three Measurements a Day</a:t>
          </a:r>
          <a:endParaRPr lang="en-US" sz="1500"/>
        </a:p>
      </cdr:txBody>
    </cdr:sp>
  </cdr:relSizeAnchor>
  <cdr:relSizeAnchor xmlns:cdr="http://schemas.openxmlformats.org/drawingml/2006/chartDrawing">
    <cdr:from>
      <cdr:x>0.40062</cdr:x>
      <cdr:y>0.89255</cdr:y>
    </cdr:from>
    <cdr:to>
      <cdr:x>0.57821</cdr:x>
      <cdr:y>0.92183</cdr:y>
    </cdr:to>
    <cdr:sp macro="" textlink="">
      <cdr:nvSpPr>
        <cdr:cNvPr id="3" name="TextBox 2"/>
        <cdr:cNvSpPr txBox="1"/>
      </cdr:nvSpPr>
      <cdr:spPr>
        <a:xfrm xmlns:a="http://schemas.openxmlformats.org/drawingml/2006/main">
          <a:off x="3470975" y="5642352"/>
          <a:ext cx="1541758" cy="1856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0.07809</cdr:x>
      <cdr:y>0.87792</cdr:y>
    </cdr:from>
    <cdr:to>
      <cdr:x>0.21326</cdr:x>
      <cdr:y>0.91338</cdr:y>
    </cdr:to>
    <cdr:sp macro="" textlink="">
      <cdr:nvSpPr>
        <cdr:cNvPr id="2" name="TextBox 1"/>
        <cdr:cNvSpPr txBox="1"/>
      </cdr:nvSpPr>
      <cdr:spPr>
        <a:xfrm xmlns:a="http://schemas.openxmlformats.org/drawingml/2006/main">
          <a:off x="672655" y="5548766"/>
          <a:ext cx="1174029" cy="22455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baseline="0">
              <a:latin typeface="+mn-lt"/>
              <a:ea typeface="+mn-ea"/>
              <a:cs typeface="+mn-cs"/>
            </a:rPr>
            <a:t>Blood  Pressure                    </a:t>
          </a:r>
          <a:endParaRPr lang="en-US" sz="1200" baseline="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0.25264</cdr:x>
      <cdr:y>0.87895</cdr:y>
    </cdr:from>
    <cdr:to>
      <cdr:x>0.35116</cdr:x>
      <cdr:y>0.91824</cdr:y>
    </cdr:to>
    <cdr:sp macro="" textlink="">
      <cdr:nvSpPr>
        <cdr:cNvPr id="3" name="TextBox 2"/>
        <cdr:cNvSpPr txBox="1"/>
      </cdr:nvSpPr>
      <cdr:spPr>
        <a:xfrm xmlns:a="http://schemas.openxmlformats.org/drawingml/2006/main">
          <a:off x="2185885" y="5555207"/>
          <a:ext cx="856284" cy="25020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a:latin typeface="+mn-lt"/>
              <a:ea typeface="+mn-ea"/>
              <a:cs typeface="+mn-cs"/>
            </a:rPr>
            <a:t>Pulse Rate</a:t>
          </a:r>
          <a:endParaRPr lang="en-US" sz="12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0.38852</cdr:x>
      <cdr:y>0.87637</cdr:y>
    </cdr:from>
    <cdr:to>
      <cdr:x>0.52045</cdr:x>
      <cdr:y>0.91338</cdr:y>
    </cdr:to>
    <cdr:sp macro="" textlink="">
      <cdr:nvSpPr>
        <cdr:cNvPr id="4" name="TextBox 3"/>
        <cdr:cNvSpPr txBox="1"/>
      </cdr:nvSpPr>
      <cdr:spPr>
        <a:xfrm xmlns:a="http://schemas.openxmlformats.org/drawingml/2006/main">
          <a:off x="3366053" y="5537437"/>
          <a:ext cx="1143743" cy="235879"/>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a:latin typeface="+mn-lt"/>
              <a:ea typeface="+mn-ea"/>
              <a:cs typeface="+mn-cs"/>
            </a:rPr>
            <a:t>Pulse Pressure</a:t>
          </a:r>
          <a:endParaRPr lang="en-US" sz="12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0.14203</cdr:x>
      <cdr:y>0.83939</cdr:y>
    </cdr:from>
    <cdr:to>
      <cdr:x>0.15258</cdr:x>
      <cdr:y>0.88106</cdr:y>
    </cdr:to>
    <cdr:sp macro="" textlink="">
      <cdr:nvSpPr>
        <cdr:cNvPr id="6" name="Rectangle 5"/>
        <cdr:cNvSpPr>
          <a:spLocks xmlns:a="http://schemas.openxmlformats.org/drawingml/2006/main" noChangeArrowheads="1"/>
        </cdr:cNvSpPr>
      </cdr:nvSpPr>
      <cdr:spPr bwMode="auto">
        <a:xfrm xmlns:a="http://schemas.openxmlformats.org/drawingml/2006/main">
          <a:off x="1226949" y="5303327"/>
          <a:ext cx="91445" cy="265165"/>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0.29507</cdr:x>
      <cdr:y>0.85941</cdr:y>
    </cdr:from>
    <cdr:to>
      <cdr:x>0.30666</cdr:x>
      <cdr:y>0.87516</cdr:y>
    </cdr:to>
    <cdr:sp macro="" textlink="">
      <cdr:nvSpPr>
        <cdr:cNvPr id="7" name="Oval 6"/>
        <cdr:cNvSpPr>
          <a:spLocks xmlns:a="http://schemas.openxmlformats.org/drawingml/2006/main" noChangeAspect="1" noChangeArrowheads="1"/>
        </cdr:cNvSpPr>
      </cdr:nvSpPr>
      <cdr:spPr bwMode="auto">
        <a:xfrm xmlns:a="http://schemas.openxmlformats.org/drawingml/2006/main">
          <a:off x="2555894" y="5430820"/>
          <a:ext cx="100478" cy="100610"/>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0.44406</cdr:x>
      <cdr:y>0.86198</cdr:y>
    </cdr:from>
    <cdr:to>
      <cdr:x>0.4546</cdr:x>
      <cdr:y>0.87653</cdr:y>
    </cdr:to>
    <cdr:sp macro="" textlink="">
      <cdr:nvSpPr>
        <cdr:cNvPr id="8" name="Rectangle 7"/>
        <cdr:cNvSpPr>
          <a:spLocks xmlns:a="http://schemas.openxmlformats.org/drawingml/2006/main"/>
        </cdr:cNvSpPr>
      </cdr:nvSpPr>
      <cdr:spPr>
        <a:xfrm xmlns:a="http://schemas.openxmlformats.org/drawingml/2006/main">
          <a:off x="3847590" y="5446980"/>
          <a:ext cx="91375" cy="91492"/>
        </a:xfrm>
        <a:prstGeom xmlns:a="http://schemas.openxmlformats.org/drawingml/2006/main" prst="rect">
          <a:avLst/>
        </a:prstGeom>
        <a:solidFill xmlns:a="http://schemas.openxmlformats.org/drawingml/2006/main">
          <a:srgbClr val="00B050"/>
        </a:solidFill>
        <a:ln xmlns:a="http://schemas.openxmlformats.org/drawingml/2006/main" w="635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Blood Pressure, Pulse Rate,</a:t>
          </a:r>
          <a:r>
            <a:rPr lang="en-US" sz="1400" baseline="0"/>
            <a:t> and Pulse Pressure</a:t>
          </a:r>
          <a:br>
            <a:rPr lang="en-US" sz="1400" baseline="0"/>
          </a:br>
          <a:r>
            <a:rPr lang="en-US" sz="1400" baseline="0"/>
            <a:t>Based on Three Measurements per Day</a:t>
          </a:r>
          <a:endParaRPr lang="en-US" sz="14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Body Temperature</a:t>
          </a:r>
          <a:br>
            <a:rPr lang="en-US" sz="1400" baseline="0"/>
          </a:br>
          <a:r>
            <a:rPr lang="en-US" sz="1400" baseline="0"/>
            <a:t>Based on Three Measurements per Day</a:t>
          </a:r>
          <a:endParaRPr lang="en-US" sz="14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Respiratory Rate</a:t>
          </a:r>
          <a:br>
            <a:rPr lang="en-US" sz="1400" baseline="0"/>
          </a:br>
          <a:r>
            <a:rPr lang="en-US" sz="1400" baseline="0"/>
            <a:t>Based on Three Measurements per Day</a:t>
          </a:r>
          <a:endParaRPr lang="en-US" sz="14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Systolic Blood</a:t>
          </a:r>
          <a:r>
            <a:rPr lang="en-US" sz="1500" baseline="0"/>
            <a:t> Pressure</a:t>
          </a:r>
          <a:br>
            <a:rPr lang="en-US" sz="1500" baseline="0"/>
          </a:br>
          <a:r>
            <a:rPr lang="en-US" sz="1500" baseline="0"/>
            <a:t>Three Measurements a Day</a:t>
          </a:r>
          <a:endParaRPr lang="en-US" sz="1500"/>
        </a:p>
      </cdr:txBody>
    </cdr:sp>
  </cdr:relSizeAnchor>
  <cdr:relSizeAnchor xmlns:cdr="http://schemas.openxmlformats.org/drawingml/2006/chartDrawing">
    <cdr:from>
      <cdr:x>0.40062</cdr:x>
      <cdr:y>0.89255</cdr:y>
    </cdr:from>
    <cdr:to>
      <cdr:x>0.57821</cdr:x>
      <cdr:y>0.92183</cdr:y>
    </cdr:to>
    <cdr:sp macro="" textlink="">
      <cdr:nvSpPr>
        <cdr:cNvPr id="3" name="TextBox 2"/>
        <cdr:cNvSpPr txBox="1"/>
      </cdr:nvSpPr>
      <cdr:spPr>
        <a:xfrm xmlns:a="http://schemas.openxmlformats.org/drawingml/2006/main">
          <a:off x="3470975" y="5642352"/>
          <a:ext cx="1541758" cy="1856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C140"/>
  <sheetViews>
    <sheetView tabSelected="1" workbookViewId="0">
      <selection activeCell="B11" sqref="B11"/>
    </sheetView>
  </sheetViews>
  <sheetFormatPr defaultRowHeight="15" x14ac:dyDescent="0.25"/>
  <cols>
    <col min="1" max="1" width="10.140625" style="2" bestFit="1" customWidth="1"/>
    <col min="2" max="2" width="9.140625" style="5"/>
    <col min="3" max="3" width="9.140625" style="6"/>
    <col min="4" max="5" width="9.140625" style="8"/>
    <col min="6" max="6" width="11.28515625" style="8" bestFit="1" customWidth="1"/>
    <col min="7" max="7" width="1.42578125" style="8" customWidth="1"/>
    <col min="8" max="8" width="10.42578125" style="4" bestFit="1" customWidth="1"/>
    <col min="9" max="10" width="11.140625" style="1" bestFit="1" customWidth="1"/>
    <col min="11" max="12" width="11.140625" style="1" customWidth="1"/>
    <col min="13" max="13" width="1.5703125" style="1" customWidth="1"/>
    <col min="14" max="14" width="9.140625" style="5"/>
    <col min="15" max="15" width="9.140625" style="6"/>
    <col min="16" max="17" width="9.140625" style="8"/>
    <col min="18" max="18" width="11.28515625" style="8" bestFit="1" customWidth="1"/>
    <col min="19" max="19" width="9.140625" style="8"/>
    <col min="20" max="20" width="10.42578125" style="20" bestFit="1" customWidth="1"/>
    <col min="21" max="21" width="9.140625" style="20"/>
    <col min="22" max="22" width="10.42578125" style="20" bestFit="1" customWidth="1"/>
    <col min="23" max="23" width="10" style="20" bestFit="1" customWidth="1"/>
    <col min="24" max="24" width="14.140625" bestFit="1" customWidth="1"/>
    <col min="25" max="25" width="14.140625" customWidth="1"/>
    <col min="26" max="26" width="15.7109375" bestFit="1" customWidth="1"/>
  </cols>
  <sheetData>
    <row r="1" spans="1:19" ht="21" x14ac:dyDescent="0.35">
      <c r="A1" s="91" t="s">
        <v>94</v>
      </c>
    </row>
    <row r="2" spans="1:19" ht="21" x14ac:dyDescent="0.35">
      <c r="A2" s="91" t="s">
        <v>95</v>
      </c>
    </row>
    <row r="3" spans="1:19" ht="17.25" x14ac:dyDescent="0.3">
      <c r="A3" s="34" t="s">
        <v>91</v>
      </c>
    </row>
    <row r="4" spans="1:19" ht="17.25" x14ac:dyDescent="0.3">
      <c r="A4" s="34" t="s">
        <v>60</v>
      </c>
    </row>
    <row r="5" spans="1:19" ht="17.25" x14ac:dyDescent="0.3">
      <c r="A5" s="34"/>
    </row>
    <row r="6" spans="1:19" ht="18.75" x14ac:dyDescent="0.3">
      <c r="C6" s="12" t="s">
        <v>47</v>
      </c>
      <c r="G6" s="9"/>
      <c r="H6" s="15"/>
      <c r="I6" s="16" t="s">
        <v>48</v>
      </c>
      <c r="J6" s="17"/>
      <c r="K6" s="17"/>
      <c r="L6" s="17"/>
      <c r="M6" s="9"/>
      <c r="N6" s="30"/>
      <c r="O6" s="29" t="s">
        <v>49</v>
      </c>
      <c r="P6" s="31"/>
      <c r="Q6" s="31"/>
      <c r="R6" s="31"/>
      <c r="S6" s="9"/>
    </row>
    <row r="7" spans="1:19" ht="18.75" x14ac:dyDescent="0.3">
      <c r="B7" s="12" t="s">
        <v>39</v>
      </c>
      <c r="C7" s="14" t="s">
        <v>39</v>
      </c>
      <c r="D7" s="14" t="s">
        <v>39</v>
      </c>
      <c r="E7" s="14" t="s">
        <v>39</v>
      </c>
      <c r="F7" s="14" t="s">
        <v>39</v>
      </c>
      <c r="G7" s="9"/>
      <c r="H7" s="16" t="s">
        <v>39</v>
      </c>
      <c r="I7" s="16" t="s">
        <v>39</v>
      </c>
      <c r="J7" s="16" t="s">
        <v>39</v>
      </c>
      <c r="K7" s="27" t="s">
        <v>39</v>
      </c>
      <c r="L7" s="27" t="s">
        <v>39</v>
      </c>
      <c r="M7" s="9"/>
      <c r="N7" s="29" t="s">
        <v>39</v>
      </c>
      <c r="O7" s="29" t="s">
        <v>39</v>
      </c>
      <c r="P7" s="29" t="s">
        <v>39</v>
      </c>
      <c r="Q7" s="29" t="s">
        <v>39</v>
      </c>
      <c r="R7" s="29" t="s">
        <v>39</v>
      </c>
      <c r="S7" s="9"/>
    </row>
    <row r="8" spans="1:19" ht="18.75" x14ac:dyDescent="0.3">
      <c r="B8" s="12" t="s">
        <v>40</v>
      </c>
      <c r="C8" s="14" t="s">
        <v>40</v>
      </c>
      <c r="D8" s="14" t="s">
        <v>40</v>
      </c>
      <c r="E8" s="14" t="s">
        <v>40</v>
      </c>
      <c r="F8" s="14" t="s">
        <v>40</v>
      </c>
      <c r="G8" s="9"/>
      <c r="H8" s="16" t="s">
        <v>40</v>
      </c>
      <c r="I8" s="16" t="s">
        <v>40</v>
      </c>
      <c r="J8" s="16" t="s">
        <v>40</v>
      </c>
      <c r="K8" s="27" t="s">
        <v>40</v>
      </c>
      <c r="L8" s="27" t="s">
        <v>40</v>
      </c>
      <c r="M8" s="9"/>
      <c r="N8" s="29" t="s">
        <v>40</v>
      </c>
      <c r="O8" s="29" t="s">
        <v>40</v>
      </c>
      <c r="P8" s="29" t="s">
        <v>40</v>
      </c>
      <c r="Q8" s="29" t="s">
        <v>40</v>
      </c>
      <c r="R8" s="29" t="s">
        <v>40</v>
      </c>
      <c r="S8" s="9"/>
    </row>
    <row r="9" spans="1:19" ht="18.75" x14ac:dyDescent="0.3">
      <c r="B9" s="12" t="s">
        <v>41</v>
      </c>
      <c r="C9" s="14" t="s">
        <v>41</v>
      </c>
      <c r="D9" s="14" t="s">
        <v>41</v>
      </c>
      <c r="E9" s="14" t="s">
        <v>41</v>
      </c>
      <c r="F9" s="14" t="s">
        <v>41</v>
      </c>
      <c r="G9" s="9"/>
      <c r="H9" s="16" t="s">
        <v>41</v>
      </c>
      <c r="I9" s="16" t="s">
        <v>41</v>
      </c>
      <c r="J9" s="16" t="s">
        <v>41</v>
      </c>
      <c r="K9" s="27" t="s">
        <v>41</v>
      </c>
      <c r="L9" s="27" t="s">
        <v>41</v>
      </c>
      <c r="M9" s="9"/>
      <c r="N9" s="29" t="s">
        <v>41</v>
      </c>
      <c r="O9" s="29" t="s">
        <v>41</v>
      </c>
      <c r="P9" s="29" t="s">
        <v>41</v>
      </c>
      <c r="Q9" s="29" t="s">
        <v>41</v>
      </c>
      <c r="R9" s="29" t="s">
        <v>41</v>
      </c>
      <c r="S9" s="9"/>
    </row>
    <row r="10" spans="1:19" x14ac:dyDescent="0.25">
      <c r="A10" s="2" t="s">
        <v>3</v>
      </c>
      <c r="B10" s="5" t="s">
        <v>0</v>
      </c>
      <c r="C10" s="13" t="s">
        <v>1</v>
      </c>
      <c r="D10" s="13" t="s">
        <v>35</v>
      </c>
      <c r="E10" s="5" t="s">
        <v>54</v>
      </c>
      <c r="F10" s="5" t="s">
        <v>57</v>
      </c>
      <c r="G10" s="10"/>
      <c r="H10" s="15" t="s">
        <v>0</v>
      </c>
      <c r="I10" s="15" t="s">
        <v>1</v>
      </c>
      <c r="J10" s="15" t="s">
        <v>35</v>
      </c>
      <c r="K10" s="28" t="s">
        <v>54</v>
      </c>
      <c r="L10" s="28" t="s">
        <v>57</v>
      </c>
      <c r="M10" s="10"/>
      <c r="N10" s="30" t="s">
        <v>0</v>
      </c>
      <c r="O10" s="30" t="s">
        <v>1</v>
      </c>
      <c r="P10" s="30" t="s">
        <v>35</v>
      </c>
      <c r="Q10" s="30" t="s">
        <v>54</v>
      </c>
      <c r="R10" s="30" t="s">
        <v>57</v>
      </c>
      <c r="S10" s="10"/>
    </row>
    <row r="11" spans="1:19" x14ac:dyDescent="0.25">
      <c r="A11" s="3" t="s">
        <v>4</v>
      </c>
      <c r="C11" s="13"/>
      <c r="D11" s="13"/>
      <c r="E11" s="13"/>
      <c r="F11" s="13"/>
      <c r="G11" s="10"/>
      <c r="H11" s="15"/>
      <c r="I11" s="15"/>
      <c r="J11" s="15"/>
      <c r="K11" s="28"/>
      <c r="L11" s="28"/>
      <c r="M11" s="10"/>
      <c r="N11" s="30"/>
      <c r="O11" s="30"/>
      <c r="P11" s="30"/>
      <c r="Q11" s="30"/>
      <c r="R11" s="30"/>
      <c r="S11" s="10"/>
    </row>
    <row r="12" spans="1:19" x14ac:dyDescent="0.25">
      <c r="A12" s="3" t="s">
        <v>5</v>
      </c>
      <c r="C12" s="5"/>
      <c r="D12" s="5"/>
      <c r="E12" s="5"/>
      <c r="F12" s="5"/>
      <c r="G12" s="10"/>
      <c r="H12" s="15"/>
      <c r="I12" s="15"/>
      <c r="J12" s="15"/>
      <c r="K12" s="28"/>
      <c r="L12" s="28"/>
      <c r="M12" s="10"/>
      <c r="N12" s="30"/>
      <c r="O12" s="30"/>
      <c r="P12" s="30"/>
      <c r="Q12" s="30"/>
      <c r="R12" s="30"/>
      <c r="S12" s="10"/>
    </row>
    <row r="13" spans="1:19" x14ac:dyDescent="0.25">
      <c r="A13" s="3" t="s">
        <v>6</v>
      </c>
      <c r="C13" s="5"/>
      <c r="D13" s="5"/>
      <c r="E13" s="5"/>
      <c r="F13" s="5"/>
      <c r="G13" s="10"/>
      <c r="H13" s="15"/>
      <c r="I13" s="15"/>
      <c r="J13" s="15"/>
      <c r="K13" s="28"/>
      <c r="L13" s="28"/>
      <c r="M13" s="10"/>
      <c r="N13" s="30"/>
      <c r="O13" s="30"/>
      <c r="P13" s="30"/>
      <c r="Q13" s="30"/>
      <c r="R13" s="30"/>
      <c r="S13" s="10"/>
    </row>
    <row r="14" spans="1:19" x14ac:dyDescent="0.25">
      <c r="A14" s="3" t="s">
        <v>7</v>
      </c>
      <c r="C14" s="5"/>
      <c r="D14" s="5"/>
      <c r="E14" s="5"/>
      <c r="F14" s="5"/>
      <c r="G14" s="10"/>
      <c r="H14" s="15"/>
      <c r="I14" s="15"/>
      <c r="J14" s="15"/>
      <c r="K14" s="28"/>
      <c r="L14" s="28"/>
      <c r="M14" s="10"/>
      <c r="N14" s="30"/>
      <c r="O14" s="30"/>
      <c r="P14" s="30"/>
      <c r="Q14" s="30"/>
      <c r="R14" s="30"/>
      <c r="S14" s="10"/>
    </row>
    <row r="15" spans="1:19" x14ac:dyDescent="0.25">
      <c r="A15" s="3" t="s">
        <v>8</v>
      </c>
      <c r="C15" s="5"/>
      <c r="D15" s="5"/>
      <c r="E15" s="5"/>
      <c r="F15" s="5"/>
      <c r="G15" s="10"/>
      <c r="H15" s="15"/>
      <c r="I15" s="15"/>
      <c r="J15" s="15"/>
      <c r="K15" s="28"/>
      <c r="L15" s="28"/>
      <c r="M15" s="10"/>
      <c r="N15" s="30"/>
      <c r="O15" s="30"/>
      <c r="P15" s="30"/>
      <c r="Q15" s="30"/>
      <c r="R15" s="30"/>
      <c r="S15" s="10"/>
    </row>
    <row r="16" spans="1:19" x14ac:dyDescent="0.25">
      <c r="A16" s="3" t="s">
        <v>9</v>
      </c>
      <c r="C16" s="13"/>
      <c r="D16" s="13"/>
      <c r="E16" s="13"/>
      <c r="F16" s="13"/>
      <c r="G16" s="10"/>
      <c r="H16" s="15"/>
      <c r="I16" s="15"/>
      <c r="J16" s="15"/>
      <c r="K16" s="28"/>
      <c r="L16" s="28"/>
      <c r="M16" s="10"/>
      <c r="N16" s="30"/>
      <c r="O16" s="30"/>
      <c r="P16" s="30"/>
      <c r="Q16" s="30"/>
      <c r="R16" s="30"/>
      <c r="S16" s="10"/>
    </row>
    <row r="17" spans="1:19" x14ac:dyDescent="0.25">
      <c r="A17" s="3" t="s">
        <v>10</v>
      </c>
      <c r="C17" s="13"/>
      <c r="D17" s="13"/>
      <c r="E17" s="13"/>
      <c r="F17" s="13"/>
      <c r="G17" s="10"/>
      <c r="H17" s="15"/>
      <c r="I17" s="15"/>
      <c r="J17" s="15"/>
      <c r="K17" s="28"/>
      <c r="L17" s="28"/>
      <c r="M17" s="10"/>
      <c r="N17" s="30"/>
      <c r="O17" s="30"/>
      <c r="P17" s="30"/>
      <c r="Q17" s="30"/>
      <c r="R17" s="30"/>
      <c r="S17" s="10"/>
    </row>
    <row r="18" spans="1:19" x14ac:dyDescent="0.25">
      <c r="A18" s="3" t="s">
        <v>11</v>
      </c>
      <c r="C18" s="13"/>
      <c r="D18" s="13"/>
      <c r="E18" s="13"/>
      <c r="F18" s="13"/>
      <c r="G18" s="10"/>
      <c r="H18" s="15"/>
      <c r="I18" s="15"/>
      <c r="J18" s="15"/>
      <c r="K18" s="28"/>
      <c r="L18" s="28"/>
      <c r="M18" s="10"/>
      <c r="N18" s="30"/>
      <c r="O18" s="30"/>
      <c r="P18" s="30"/>
      <c r="Q18" s="30"/>
      <c r="R18" s="30"/>
      <c r="S18" s="10"/>
    </row>
    <row r="19" spans="1:19" x14ac:dyDescent="0.25">
      <c r="A19" s="3" t="s">
        <v>12</v>
      </c>
      <c r="C19" s="13"/>
      <c r="D19" s="13"/>
      <c r="E19" s="13"/>
      <c r="F19" s="13"/>
      <c r="G19" s="10"/>
      <c r="H19" s="15"/>
      <c r="I19" s="15"/>
      <c r="J19" s="15"/>
      <c r="K19" s="28"/>
      <c r="L19" s="28"/>
      <c r="M19" s="10"/>
      <c r="N19" s="30"/>
      <c r="O19" s="30"/>
      <c r="P19" s="30"/>
      <c r="Q19" s="30"/>
      <c r="R19" s="30"/>
      <c r="S19" s="10"/>
    </row>
    <row r="20" spans="1:19" x14ac:dyDescent="0.25">
      <c r="A20" s="3" t="s">
        <v>13</v>
      </c>
      <c r="C20" s="13"/>
      <c r="D20" s="13"/>
      <c r="E20" s="13"/>
      <c r="F20" s="13"/>
      <c r="G20" s="10"/>
      <c r="H20" s="15"/>
      <c r="I20" s="15"/>
      <c r="J20" s="15"/>
      <c r="K20" s="28"/>
      <c r="L20" s="28"/>
      <c r="M20" s="10"/>
      <c r="N20" s="30"/>
      <c r="O20" s="30"/>
      <c r="P20" s="30"/>
      <c r="Q20" s="30"/>
      <c r="R20" s="30"/>
      <c r="S20" s="10"/>
    </row>
    <row r="21" spans="1:19" x14ac:dyDescent="0.25">
      <c r="A21" s="3" t="s">
        <v>14</v>
      </c>
      <c r="C21" s="13"/>
      <c r="D21" s="13"/>
      <c r="E21" s="13"/>
      <c r="F21" s="13"/>
      <c r="G21" s="10"/>
      <c r="H21" s="15"/>
      <c r="I21" s="15"/>
      <c r="J21" s="15"/>
      <c r="K21" s="28"/>
      <c r="L21" s="28"/>
      <c r="M21" s="10"/>
      <c r="N21" s="30"/>
      <c r="O21" s="30"/>
      <c r="P21" s="30"/>
      <c r="Q21" s="30"/>
      <c r="R21" s="30"/>
      <c r="S21" s="10"/>
    </row>
    <row r="22" spans="1:19" x14ac:dyDescent="0.25">
      <c r="A22" s="3" t="s">
        <v>15</v>
      </c>
      <c r="C22" s="13"/>
      <c r="D22" s="13"/>
      <c r="E22" s="13"/>
      <c r="F22" s="13"/>
      <c r="G22" s="10"/>
      <c r="H22" s="15"/>
      <c r="I22" s="15"/>
      <c r="J22" s="15"/>
      <c r="K22" s="28"/>
      <c r="L22" s="28"/>
      <c r="M22" s="10"/>
      <c r="N22" s="30"/>
      <c r="O22" s="30"/>
      <c r="P22" s="30"/>
      <c r="Q22" s="30"/>
      <c r="R22" s="30"/>
      <c r="S22" s="10"/>
    </row>
    <row r="23" spans="1:19" x14ac:dyDescent="0.25">
      <c r="A23" s="3" t="s">
        <v>16</v>
      </c>
      <c r="C23" s="13"/>
      <c r="D23" s="13"/>
      <c r="E23" s="13"/>
      <c r="F23" s="13"/>
      <c r="G23" s="10"/>
      <c r="H23" s="15"/>
      <c r="I23" s="15"/>
      <c r="J23" s="15"/>
      <c r="K23" s="28"/>
      <c r="L23" s="28"/>
      <c r="M23" s="10"/>
      <c r="N23" s="30"/>
      <c r="O23" s="30"/>
      <c r="P23" s="30"/>
      <c r="Q23" s="30"/>
      <c r="R23" s="30"/>
      <c r="S23" s="10"/>
    </row>
    <row r="24" spans="1:19" x14ac:dyDescent="0.25">
      <c r="A24" s="3" t="s">
        <v>17</v>
      </c>
      <c r="C24" s="13"/>
      <c r="D24" s="13"/>
      <c r="E24" s="13"/>
      <c r="F24" s="13"/>
      <c r="G24" s="10"/>
      <c r="H24" s="15"/>
      <c r="I24" s="15"/>
      <c r="J24" s="15"/>
      <c r="K24" s="28"/>
      <c r="L24" s="28"/>
      <c r="M24" s="10"/>
      <c r="N24" s="30"/>
      <c r="O24" s="30"/>
      <c r="P24" s="30"/>
      <c r="Q24" s="30"/>
      <c r="R24" s="30"/>
      <c r="S24" s="10"/>
    </row>
    <row r="25" spans="1:19" x14ac:dyDescent="0.25">
      <c r="A25" s="3" t="s">
        <v>18</v>
      </c>
      <c r="C25" s="13"/>
      <c r="D25" s="13"/>
      <c r="E25" s="13"/>
      <c r="F25" s="13"/>
      <c r="G25" s="10"/>
      <c r="H25" s="15"/>
      <c r="I25" s="15"/>
      <c r="J25" s="15"/>
      <c r="K25" s="28"/>
      <c r="L25" s="28"/>
      <c r="M25" s="10"/>
      <c r="N25" s="30"/>
      <c r="O25" s="30"/>
      <c r="P25" s="30"/>
      <c r="Q25" s="30"/>
      <c r="R25" s="30"/>
      <c r="S25" s="10"/>
    </row>
    <row r="26" spans="1:19" x14ac:dyDescent="0.25">
      <c r="A26" s="3" t="s">
        <v>19</v>
      </c>
      <c r="C26" s="13"/>
      <c r="D26" s="13"/>
      <c r="E26" s="13"/>
      <c r="F26" s="13"/>
      <c r="G26" s="10"/>
      <c r="H26" s="15"/>
      <c r="I26" s="15"/>
      <c r="J26" s="15"/>
      <c r="K26" s="28"/>
      <c r="L26" s="28"/>
      <c r="M26" s="10"/>
      <c r="N26" s="30"/>
      <c r="O26" s="30"/>
      <c r="P26" s="30"/>
      <c r="Q26" s="30"/>
      <c r="R26" s="30"/>
      <c r="S26" s="10"/>
    </row>
    <row r="27" spans="1:19" x14ac:dyDescent="0.25">
      <c r="A27" s="3" t="s">
        <v>20</v>
      </c>
      <c r="C27" s="13"/>
      <c r="D27" s="13"/>
      <c r="E27" s="13"/>
      <c r="F27" s="13"/>
      <c r="G27" s="10"/>
      <c r="H27" s="15"/>
      <c r="I27" s="15"/>
      <c r="J27" s="15"/>
      <c r="K27" s="28"/>
      <c r="L27" s="28"/>
      <c r="M27" s="10"/>
      <c r="N27" s="30"/>
      <c r="O27" s="30"/>
      <c r="P27" s="30"/>
      <c r="Q27" s="30"/>
      <c r="R27" s="30"/>
      <c r="S27" s="10"/>
    </row>
    <row r="28" spans="1:19" x14ac:dyDescent="0.25">
      <c r="A28" s="3" t="s">
        <v>21</v>
      </c>
      <c r="C28" s="13"/>
      <c r="D28" s="13"/>
      <c r="E28" s="13"/>
      <c r="F28" s="13"/>
      <c r="G28" s="10"/>
      <c r="H28" s="15"/>
      <c r="I28" s="15"/>
      <c r="J28" s="15"/>
      <c r="K28" s="28"/>
      <c r="L28" s="28"/>
      <c r="M28" s="10"/>
      <c r="N28" s="30"/>
      <c r="O28" s="30"/>
      <c r="P28" s="30"/>
      <c r="Q28" s="30"/>
      <c r="R28" s="30"/>
      <c r="S28" s="10"/>
    </row>
    <row r="29" spans="1:19" x14ac:dyDescent="0.25">
      <c r="A29" s="3" t="s">
        <v>22</v>
      </c>
      <c r="C29" s="13"/>
      <c r="D29" s="13"/>
      <c r="E29" s="13"/>
      <c r="F29" s="13"/>
      <c r="G29" s="10"/>
      <c r="H29" s="15"/>
      <c r="I29" s="15"/>
      <c r="J29" s="15"/>
      <c r="K29" s="28"/>
      <c r="L29" s="28"/>
      <c r="M29" s="10"/>
      <c r="N29" s="30"/>
      <c r="O29" s="30"/>
      <c r="P29" s="30"/>
      <c r="Q29" s="30"/>
      <c r="R29" s="30"/>
      <c r="S29" s="10"/>
    </row>
    <row r="30" spans="1:19" x14ac:dyDescent="0.25">
      <c r="A30" s="3" t="s">
        <v>23</v>
      </c>
      <c r="C30" s="13"/>
      <c r="D30" s="13"/>
      <c r="E30" s="13"/>
      <c r="F30" s="13"/>
      <c r="G30" s="10"/>
      <c r="H30" s="6"/>
      <c r="I30" s="6"/>
      <c r="J30" s="6"/>
      <c r="K30" s="28"/>
      <c r="L30" s="28"/>
      <c r="M30" s="10"/>
      <c r="N30" s="30"/>
      <c r="O30" s="30"/>
      <c r="P30" s="30"/>
      <c r="Q30" s="30"/>
      <c r="R30" s="30"/>
      <c r="S30" s="10"/>
    </row>
    <row r="31" spans="1:19" x14ac:dyDescent="0.25">
      <c r="A31" s="3" t="s">
        <v>24</v>
      </c>
      <c r="C31" s="13"/>
      <c r="D31" s="13"/>
      <c r="E31" s="13"/>
      <c r="F31" s="13"/>
      <c r="G31" s="10"/>
      <c r="H31" s="6"/>
      <c r="I31" s="6"/>
      <c r="J31" s="6"/>
      <c r="K31" s="28"/>
      <c r="L31" s="28"/>
      <c r="M31" s="10"/>
      <c r="N31" s="30"/>
      <c r="O31" s="30"/>
      <c r="P31" s="30"/>
      <c r="Q31" s="30"/>
      <c r="R31" s="30"/>
      <c r="S31" s="10"/>
    </row>
    <row r="32" spans="1:19" x14ac:dyDescent="0.25">
      <c r="A32" s="3" t="s">
        <v>25</v>
      </c>
      <c r="C32" s="13"/>
      <c r="D32" s="13"/>
      <c r="E32" s="13"/>
      <c r="F32" s="13"/>
      <c r="G32" s="10"/>
      <c r="H32" s="15"/>
      <c r="I32" s="15"/>
      <c r="J32" s="15"/>
      <c r="K32" s="28"/>
      <c r="L32" s="28"/>
      <c r="M32" s="10"/>
      <c r="N32" s="30"/>
      <c r="O32" s="30"/>
      <c r="P32" s="30"/>
      <c r="Q32" s="30"/>
      <c r="R32" s="30"/>
      <c r="S32" s="10"/>
    </row>
    <row r="33" spans="1:29" x14ac:dyDescent="0.25">
      <c r="A33" s="3" t="s">
        <v>26</v>
      </c>
      <c r="C33" s="13"/>
      <c r="D33" s="13"/>
      <c r="E33" s="13"/>
      <c r="F33" s="13"/>
      <c r="G33" s="10"/>
      <c r="H33" s="15"/>
      <c r="I33" s="15"/>
      <c r="J33" s="15"/>
      <c r="K33" s="28"/>
      <c r="L33" s="28"/>
      <c r="M33" s="10"/>
      <c r="N33" s="30"/>
      <c r="O33" s="30"/>
      <c r="P33" s="30"/>
      <c r="Q33" s="30"/>
      <c r="R33" s="30"/>
      <c r="S33" s="10"/>
    </row>
    <row r="34" spans="1:29" x14ac:dyDescent="0.25">
      <c r="A34" s="3" t="s">
        <v>27</v>
      </c>
      <c r="C34" s="13"/>
      <c r="D34" s="13"/>
      <c r="E34" s="13"/>
      <c r="F34" s="13"/>
      <c r="G34" s="10"/>
      <c r="H34" s="15"/>
      <c r="I34" s="15"/>
      <c r="J34" s="15"/>
      <c r="K34" s="28"/>
      <c r="L34" s="28"/>
      <c r="M34" s="10"/>
      <c r="N34" s="30"/>
      <c r="O34" s="30"/>
      <c r="P34" s="30"/>
      <c r="Q34" s="30"/>
      <c r="R34" s="30"/>
      <c r="S34" s="10"/>
    </row>
    <row r="35" spans="1:29" x14ac:dyDescent="0.25">
      <c r="A35" s="3" t="s">
        <v>28</v>
      </c>
      <c r="C35" s="13"/>
      <c r="D35" s="13"/>
      <c r="E35" s="13"/>
      <c r="F35" s="13"/>
      <c r="G35" s="10"/>
      <c r="H35" s="15"/>
      <c r="I35" s="15"/>
      <c r="J35" s="15"/>
      <c r="K35" s="28"/>
      <c r="L35" s="28"/>
      <c r="M35" s="10"/>
      <c r="N35" s="30"/>
      <c r="O35" s="30"/>
      <c r="P35" s="30"/>
      <c r="Q35" s="30"/>
      <c r="R35" s="30"/>
      <c r="S35" s="10"/>
    </row>
    <row r="36" spans="1:29" x14ac:dyDescent="0.25">
      <c r="A36" s="3" t="s">
        <v>29</v>
      </c>
      <c r="C36" s="13"/>
      <c r="D36" s="13"/>
      <c r="E36" s="13"/>
      <c r="F36" s="13"/>
      <c r="G36" s="10"/>
      <c r="H36" s="15"/>
      <c r="I36" s="15"/>
      <c r="J36" s="15"/>
      <c r="K36" s="28"/>
      <c r="L36" s="28"/>
      <c r="M36" s="10"/>
      <c r="N36" s="30"/>
      <c r="O36" s="30"/>
      <c r="P36" s="30"/>
      <c r="Q36" s="30"/>
      <c r="R36" s="30"/>
      <c r="S36" s="10"/>
    </row>
    <row r="37" spans="1:29" x14ac:dyDescent="0.25">
      <c r="A37" s="3" t="s">
        <v>30</v>
      </c>
      <c r="C37" s="13"/>
      <c r="D37" s="13"/>
      <c r="E37" s="13"/>
      <c r="F37" s="13"/>
      <c r="G37" s="10"/>
      <c r="H37" s="15"/>
      <c r="I37" s="15"/>
      <c r="J37" s="15"/>
      <c r="K37" s="28"/>
      <c r="L37" s="28"/>
      <c r="M37" s="10"/>
      <c r="N37" s="30"/>
      <c r="O37" s="30"/>
      <c r="P37" s="30"/>
      <c r="Q37" s="30"/>
      <c r="R37" s="30"/>
      <c r="S37" s="10"/>
    </row>
    <row r="38" spans="1:29" x14ac:dyDescent="0.25">
      <c r="A38" s="3" t="s">
        <v>31</v>
      </c>
      <c r="C38" s="13"/>
      <c r="D38" s="13"/>
      <c r="E38" s="13"/>
      <c r="F38" s="13"/>
      <c r="G38" s="10"/>
      <c r="H38" s="15"/>
      <c r="I38" s="15"/>
      <c r="J38" s="15"/>
      <c r="K38" s="28"/>
      <c r="L38" s="28"/>
      <c r="M38" s="10"/>
      <c r="N38" s="30"/>
      <c r="O38" s="30"/>
      <c r="P38" s="30"/>
      <c r="Q38" s="30"/>
      <c r="R38" s="30"/>
      <c r="S38" s="10"/>
    </row>
    <row r="39" spans="1:29" x14ac:dyDescent="0.25">
      <c r="A39" s="3" t="s">
        <v>32</v>
      </c>
      <c r="C39" s="13"/>
      <c r="D39" s="13"/>
      <c r="E39" s="13"/>
      <c r="F39" s="13"/>
      <c r="G39" s="10"/>
      <c r="H39" s="15"/>
      <c r="I39" s="15"/>
      <c r="J39" s="15"/>
      <c r="K39" s="28"/>
      <c r="L39" s="28"/>
      <c r="M39" s="10"/>
      <c r="N39" s="30"/>
      <c r="O39" s="30"/>
      <c r="P39" s="30"/>
      <c r="Q39" s="30"/>
      <c r="R39" s="30"/>
      <c r="S39" s="10"/>
    </row>
    <row r="40" spans="1:29" x14ac:dyDescent="0.25">
      <c r="A40" s="3" t="s">
        <v>33</v>
      </c>
      <c r="C40" s="13"/>
      <c r="D40" s="13"/>
      <c r="E40" s="13"/>
      <c r="F40" s="13"/>
      <c r="G40" s="10"/>
      <c r="H40" s="15"/>
      <c r="I40" s="15"/>
      <c r="J40" s="15"/>
      <c r="K40" s="28"/>
      <c r="L40" s="28"/>
      <c r="M40" s="10"/>
      <c r="N40" s="30"/>
      <c r="O40" s="30"/>
      <c r="P40" s="30"/>
      <c r="Q40" s="30"/>
      <c r="R40" s="30"/>
      <c r="S40" s="10"/>
    </row>
    <row r="41" spans="1:29" x14ac:dyDescent="0.25">
      <c r="A41" s="3" t="s">
        <v>34</v>
      </c>
      <c r="C41" s="13"/>
      <c r="D41" s="13"/>
      <c r="E41" s="13"/>
      <c r="F41" s="13"/>
      <c r="G41" s="10"/>
      <c r="H41" s="15"/>
      <c r="I41" s="15"/>
      <c r="J41" s="15"/>
      <c r="K41" s="28"/>
      <c r="L41" s="32"/>
      <c r="M41" s="10"/>
      <c r="N41" s="30"/>
      <c r="O41" s="30"/>
      <c r="P41" s="30"/>
      <c r="Q41" s="30"/>
      <c r="R41" s="30"/>
      <c r="S41" s="10"/>
    </row>
    <row r="42" spans="1:29" ht="17.25" x14ac:dyDescent="0.3">
      <c r="A42" s="44" t="s">
        <v>90</v>
      </c>
      <c r="B42" s="35"/>
      <c r="C42" s="36"/>
      <c r="D42" s="37"/>
      <c r="E42" s="38"/>
      <c r="F42" s="39"/>
      <c r="G42" s="40"/>
      <c r="H42" s="41"/>
      <c r="I42" s="41"/>
      <c r="J42" s="41"/>
      <c r="K42" s="41"/>
      <c r="L42" s="42"/>
      <c r="M42" s="35"/>
      <c r="N42" s="36"/>
      <c r="O42" s="43"/>
      <c r="P42" s="38"/>
      <c r="Q42" s="38"/>
      <c r="R42" s="41"/>
      <c r="S42" s="1"/>
    </row>
    <row r="43" spans="1:29" ht="17.25" x14ac:dyDescent="0.3">
      <c r="A43" s="23" t="s">
        <v>58</v>
      </c>
      <c r="G43" s="4"/>
      <c r="H43" s="18"/>
      <c r="I43" s="24"/>
      <c r="N43" s="1"/>
      <c r="O43" s="1"/>
      <c r="P43" s="1"/>
      <c r="Q43" s="1"/>
      <c r="R43" s="1"/>
      <c r="S43" s="1"/>
      <c r="T43" s="1"/>
      <c r="U43" s="1"/>
      <c r="V43" s="2"/>
      <c r="W43" s="25"/>
      <c r="X43" s="4"/>
      <c r="Y43" s="4"/>
      <c r="Z43" s="4"/>
      <c r="AA43" s="4"/>
      <c r="AB43" s="1"/>
      <c r="AC43" s="1"/>
    </row>
    <row r="44" spans="1:29" ht="17.25" x14ac:dyDescent="0.3">
      <c r="A44" s="23" t="s">
        <v>51</v>
      </c>
      <c r="G44" s="4"/>
      <c r="H44" s="18"/>
      <c r="I44" s="24"/>
      <c r="N44" s="1"/>
      <c r="O44" s="1"/>
      <c r="P44" s="1"/>
      <c r="Q44" s="1"/>
      <c r="R44" s="1"/>
      <c r="S44" s="1"/>
      <c r="T44" s="1"/>
      <c r="U44" s="1"/>
      <c r="V44" s="2"/>
      <c r="W44" s="25"/>
      <c r="X44" s="4"/>
      <c r="Y44" s="4"/>
      <c r="Z44" s="4"/>
      <c r="AA44" s="4"/>
      <c r="AB44" s="1"/>
      <c r="AC44" s="1"/>
    </row>
    <row r="45" spans="1:29" ht="17.25" x14ac:dyDescent="0.3">
      <c r="A45" s="26" t="s">
        <v>53</v>
      </c>
    </row>
    <row r="46" spans="1:29" ht="17.25" x14ac:dyDescent="0.3">
      <c r="A46" s="23" t="s">
        <v>59</v>
      </c>
    </row>
    <row r="47" spans="1:29" ht="17.25" x14ac:dyDescent="0.3">
      <c r="A47" s="23" t="s">
        <v>52</v>
      </c>
    </row>
    <row r="48" spans="1:29" ht="17.25" x14ac:dyDescent="0.3">
      <c r="A48" s="26" t="s">
        <v>53</v>
      </c>
    </row>
    <row r="49" spans="1:26" ht="17.25" x14ac:dyDescent="0.3">
      <c r="A49" s="34"/>
    </row>
    <row r="50" spans="1:26" ht="26.25" x14ac:dyDescent="0.4">
      <c r="A50" s="74" t="s">
        <v>92</v>
      </c>
    </row>
    <row r="52" spans="1:26" ht="18.75" x14ac:dyDescent="0.3">
      <c r="A52" s="23"/>
      <c r="B52" s="46" t="s">
        <v>77</v>
      </c>
      <c r="C52" s="46" t="s">
        <v>65</v>
      </c>
      <c r="D52" s="46" t="s">
        <v>64</v>
      </c>
      <c r="E52" s="46" t="s">
        <v>63</v>
      </c>
      <c r="F52" s="46" t="s">
        <v>62</v>
      </c>
      <c r="H52" s="47" t="s">
        <v>78</v>
      </c>
      <c r="I52" s="47" t="s">
        <v>69</v>
      </c>
      <c r="J52" s="47" t="s">
        <v>70</v>
      </c>
      <c r="K52" s="47" t="s">
        <v>71</v>
      </c>
      <c r="L52" s="47" t="s">
        <v>72</v>
      </c>
      <c r="N52" s="49" t="s">
        <v>79</v>
      </c>
      <c r="O52" s="49" t="s">
        <v>73</v>
      </c>
      <c r="P52" s="49" t="s">
        <v>74</v>
      </c>
      <c r="Q52" s="49" t="s">
        <v>75</v>
      </c>
      <c r="R52" s="49" t="s">
        <v>76</v>
      </c>
      <c r="T52" s="50" t="s">
        <v>80</v>
      </c>
      <c r="U52" s="50" t="s">
        <v>81</v>
      </c>
      <c r="V52" s="50"/>
      <c r="W52" s="50" t="s">
        <v>82</v>
      </c>
      <c r="X52" s="51" t="s">
        <v>83</v>
      </c>
      <c r="Y52" s="51" t="s">
        <v>84</v>
      </c>
      <c r="Z52" s="51" t="s">
        <v>85</v>
      </c>
    </row>
    <row r="53" spans="1:26" ht="18.75" x14ac:dyDescent="0.3">
      <c r="A53" s="45" t="s">
        <v>61</v>
      </c>
      <c r="B53" s="11"/>
      <c r="C53" s="11"/>
      <c r="D53" s="11"/>
      <c r="E53" s="13"/>
      <c r="F53" s="11"/>
      <c r="H53" s="45" t="s">
        <v>61</v>
      </c>
      <c r="N53" s="45" t="s">
        <v>61</v>
      </c>
      <c r="O53" s="11"/>
      <c r="P53" s="11"/>
      <c r="Q53" s="30"/>
      <c r="R53" s="11"/>
      <c r="T53" s="45" t="s">
        <v>86</v>
      </c>
    </row>
    <row r="54" spans="1:26" s="64" customFormat="1" ht="18.75" x14ac:dyDescent="0.3">
      <c r="A54" s="55"/>
      <c r="B54" s="56" t="e">
        <f>AVERAGE(B109:B139)</f>
        <v>#DIV/0!</v>
      </c>
      <c r="C54" s="56" t="e">
        <f>AVERAGE(C109:C139)</f>
        <v>#DIV/0!</v>
      </c>
      <c r="D54" s="56" t="e">
        <f>AVERAGE(D109:D139)</f>
        <v>#DIV/0!</v>
      </c>
      <c r="E54" s="56" t="e">
        <f>AVERAGE(E109:E139)</f>
        <v>#DIV/0!</v>
      </c>
      <c r="F54" s="56" t="e">
        <f>AVERAGE(F109:F139)</f>
        <v>#DIV/0!</v>
      </c>
      <c r="G54" s="57"/>
      <c r="H54" s="58" t="e">
        <f>AVERAGE(H109:H139)</f>
        <v>#DIV/0!</v>
      </c>
      <c r="I54" s="59" t="e">
        <f>AVERAGE(I109:I139)</f>
        <v>#DIV/0!</v>
      </c>
      <c r="J54" s="59" t="e">
        <f>AVERAGE(J109:J139)</f>
        <v>#DIV/0!</v>
      </c>
      <c r="K54" s="59" t="e">
        <f>AVERAGE(K109:K139)</f>
        <v>#DIV/0!</v>
      </c>
      <c r="L54" s="59" t="e">
        <f>AVERAGE(L109:L139)</f>
        <v>#DIV/0!</v>
      </c>
      <c r="M54" s="60"/>
      <c r="N54" s="61" t="e">
        <f>AVERAGE(N109:N139)</f>
        <v>#DIV/0!</v>
      </c>
      <c r="O54" s="61" t="e">
        <f>AVERAGE(O109:O139)</f>
        <v>#DIV/0!</v>
      </c>
      <c r="P54" s="61" t="e">
        <f>AVERAGE(P109:P139)</f>
        <v>#DIV/0!</v>
      </c>
      <c r="Q54" s="61" t="e">
        <f>AVERAGE(Q109:Q139)</f>
        <v>#DIV/0!</v>
      </c>
      <c r="R54" s="61" t="e">
        <f>AVERAGE(R109:R139)</f>
        <v>#DIV/0!</v>
      </c>
      <c r="S54" s="57"/>
      <c r="T54" s="62" t="e">
        <f>AVERAGE(T109:T139)</f>
        <v>#DIV/0!</v>
      </c>
      <c r="U54" s="62" t="e">
        <f>AVERAGE(U109:U139)</f>
        <v>#DIV/0!</v>
      </c>
      <c r="V54" s="62"/>
      <c r="W54" s="62" t="e">
        <f>AVERAGE(W109:W139)</f>
        <v>#DIV/0!</v>
      </c>
      <c r="X54" s="63" t="e">
        <f>AVERAGE(X109:X139)</f>
        <v>#DIV/0!</v>
      </c>
      <c r="Y54" s="63" t="e">
        <f>AVERAGE(Y109:Y139)</f>
        <v>#DIV/0!</v>
      </c>
      <c r="Z54" s="63" t="e">
        <f>AVERAGE(Z109:Z139)</f>
        <v>#DIV/0!</v>
      </c>
    </row>
    <row r="55" spans="1:26" ht="18.75" x14ac:dyDescent="0.3">
      <c r="A55" s="45" t="s">
        <v>66</v>
      </c>
      <c r="B55" s="11"/>
      <c r="C55" s="11"/>
      <c r="D55" s="11"/>
      <c r="E55" s="13"/>
      <c r="F55" s="11"/>
      <c r="H55" s="45" t="s">
        <v>66</v>
      </c>
      <c r="N55" s="45" t="s">
        <v>66</v>
      </c>
      <c r="O55" s="11"/>
      <c r="P55" s="11"/>
      <c r="Q55" s="30"/>
      <c r="R55" s="11"/>
      <c r="T55" s="45" t="s">
        <v>87</v>
      </c>
    </row>
    <row r="56" spans="1:26" s="72" customFormat="1" ht="18.75" x14ac:dyDescent="0.3">
      <c r="A56" s="65"/>
      <c r="B56" s="66" t="e">
        <f>STDEVP(B109:B139)</f>
        <v>#DIV/0!</v>
      </c>
      <c r="C56" s="66" t="e">
        <f>STDEVP(C109:C139)</f>
        <v>#DIV/0!</v>
      </c>
      <c r="D56" s="66" t="e">
        <f>STDEVP(D109:D139)</f>
        <v>#DIV/0!</v>
      </c>
      <c r="E56" s="66" t="e">
        <f>STDEVP(E109:E139)</f>
        <v>#DIV/0!</v>
      </c>
      <c r="F56" s="66" t="e">
        <f>STDEVP(F109:F139)</f>
        <v>#DIV/0!</v>
      </c>
      <c r="G56" s="67"/>
      <c r="H56" s="68" t="e">
        <f>STDEVP(H109:H139)</f>
        <v>#DIV/0!</v>
      </c>
      <c r="I56" s="69" t="e">
        <f>STDEVP(I109:I139)</f>
        <v>#DIV/0!</v>
      </c>
      <c r="J56" s="69" t="e">
        <f>STDEVP(J109:J139)</f>
        <v>#DIV/0!</v>
      </c>
      <c r="K56" s="69" t="e">
        <f>STDEVP(K109:K139)</f>
        <v>#DIV/0!</v>
      </c>
      <c r="L56" s="69" t="e">
        <f>STDEVP(L109:L139)</f>
        <v>#DIV/0!</v>
      </c>
      <c r="M56" s="70"/>
      <c r="N56" s="71" t="e">
        <f>STDEVP(N109:N139)</f>
        <v>#DIV/0!</v>
      </c>
      <c r="O56" s="71" t="e">
        <f>STDEVP(O109:O139)</f>
        <v>#DIV/0!</v>
      </c>
      <c r="P56" s="71" t="e">
        <f>STDEVP(P109:P139)</f>
        <v>#DIV/0!</v>
      </c>
      <c r="Q56" s="71" t="e">
        <f>STDEVP(Q109:Q139)</f>
        <v>#DIV/0!</v>
      </c>
      <c r="R56" s="71" t="e">
        <f>STDEVP(R109:R139)</f>
        <v>#DIV/0!</v>
      </c>
      <c r="S56" s="67"/>
      <c r="T56" s="73" t="e">
        <f>STDEVP(T109:T139)</f>
        <v>#DIV/0!</v>
      </c>
      <c r="U56" s="73" t="e">
        <f>STDEVP(U109:U139)</f>
        <v>#DIV/0!</v>
      </c>
      <c r="V56" s="73"/>
      <c r="W56" s="73" t="e">
        <f>STDEVP(W109:W139)</f>
        <v>#DIV/0!</v>
      </c>
      <c r="X56" s="54" t="e">
        <f>STDEVP(X109:X139)</f>
        <v>#DIV/0!</v>
      </c>
      <c r="Y56" s="73" t="e">
        <f>STDEVP(Y109:Y139)</f>
        <v>#DIV/0!</v>
      </c>
      <c r="Z56" s="73" t="e">
        <f>STDEVP(Z109:Z139)</f>
        <v>#DIV/0!</v>
      </c>
    </row>
    <row r="57" spans="1:26" ht="18.75" x14ac:dyDescent="0.3">
      <c r="A57" s="45" t="s">
        <v>67</v>
      </c>
      <c r="B57" s="11"/>
      <c r="C57" s="11"/>
      <c r="D57" s="11"/>
      <c r="E57" s="13"/>
      <c r="F57" s="11"/>
      <c r="H57" s="45" t="s">
        <v>67</v>
      </c>
      <c r="N57" s="45" t="s">
        <v>67</v>
      </c>
      <c r="O57" s="11"/>
      <c r="P57" s="11"/>
      <c r="Q57" s="30"/>
      <c r="R57" s="11"/>
      <c r="T57" s="45" t="s">
        <v>88</v>
      </c>
    </row>
    <row r="58" spans="1:26" ht="18.75" x14ac:dyDescent="0.3">
      <c r="A58" s="23"/>
      <c r="B58" s="46">
        <f>MAX(B109:B139)</f>
        <v>0</v>
      </c>
      <c r="C58" s="46">
        <f>MAX(C109:C139)</f>
        <v>0</v>
      </c>
      <c r="D58" s="46">
        <f>MAX(D109:D139)</f>
        <v>0</v>
      </c>
      <c r="E58" s="56">
        <f>MAX(E109:E139)</f>
        <v>0</v>
      </c>
      <c r="F58" s="46">
        <f>MAX(F109:F139)</f>
        <v>0</v>
      </c>
      <c r="H58" s="47">
        <f>MAX(H109:H139)</f>
        <v>0</v>
      </c>
      <c r="I58" s="48">
        <f>MAX(I109:I139)</f>
        <v>0</v>
      </c>
      <c r="J58" s="48">
        <f>MAX(J109:J139)</f>
        <v>0</v>
      </c>
      <c r="K58" s="59">
        <f>MAX(K109:K139)</f>
        <v>0</v>
      </c>
      <c r="L58" s="48">
        <f>MAX(L109:L139)</f>
        <v>0</v>
      </c>
      <c r="N58" s="49">
        <f>MAX(N109:N139)</f>
        <v>0</v>
      </c>
      <c r="O58" s="49">
        <f>MAX(O109:O139)</f>
        <v>0</v>
      </c>
      <c r="P58" s="49">
        <f>MAX(P109:P139)</f>
        <v>0</v>
      </c>
      <c r="Q58" s="61">
        <f>MAX(Q109:Q139)</f>
        <v>0</v>
      </c>
      <c r="R58" s="49">
        <f>MAX(R109:R139)</f>
        <v>0</v>
      </c>
      <c r="T58" s="52">
        <f>MAX(T109:T139)</f>
        <v>0</v>
      </c>
      <c r="U58" s="52">
        <f>MAX(U109:U139)</f>
        <v>0</v>
      </c>
      <c r="V58" s="50"/>
      <c r="W58" s="52">
        <f>MAX(W109:W139)</f>
        <v>0</v>
      </c>
      <c r="X58" s="53">
        <f>MAX(X109:X139)</f>
        <v>0</v>
      </c>
      <c r="Y58" s="54">
        <f>MAX(Y109:Y139)</f>
        <v>0</v>
      </c>
      <c r="Z58" s="54">
        <f>MAX(Z109:Z139)</f>
        <v>0</v>
      </c>
    </row>
    <row r="59" spans="1:26" ht="18.75" x14ac:dyDescent="0.3">
      <c r="A59" s="23" t="s">
        <v>68</v>
      </c>
      <c r="B59" s="11"/>
      <c r="C59" s="11"/>
      <c r="D59" s="11"/>
      <c r="E59" s="13"/>
      <c r="F59" s="11"/>
      <c r="H59" s="23" t="s">
        <v>68</v>
      </c>
      <c r="N59" s="23" t="s">
        <v>68</v>
      </c>
      <c r="O59" s="11"/>
      <c r="P59" s="11"/>
      <c r="Q59" s="30"/>
      <c r="R59" s="11"/>
      <c r="T59" s="23" t="s">
        <v>89</v>
      </c>
    </row>
    <row r="60" spans="1:26" ht="18.75" x14ac:dyDescent="0.3">
      <c r="A60" s="23"/>
      <c r="B60" s="46">
        <f>MIN(B109:B139)</f>
        <v>0</v>
      </c>
      <c r="C60" s="46">
        <f>MIN(C109:C139)</f>
        <v>0</v>
      </c>
      <c r="D60" s="46">
        <f>MIN(D109:D139)</f>
        <v>0</v>
      </c>
      <c r="E60" s="56">
        <f>MIN(E109:E139)</f>
        <v>0</v>
      </c>
      <c r="F60" s="46">
        <f>MIN(F109:F139)</f>
        <v>0</v>
      </c>
      <c r="H60" s="47">
        <f>MIN(H109:H139)</f>
        <v>0</v>
      </c>
      <c r="I60" s="48">
        <f>MIN(I109:I139)</f>
        <v>0</v>
      </c>
      <c r="J60" s="48">
        <f>MIN(J109:J139)</f>
        <v>0</v>
      </c>
      <c r="K60" s="59">
        <f>MIN(K109:K139)</f>
        <v>0</v>
      </c>
      <c r="L60" s="48">
        <f>MIN(L109:L139)</f>
        <v>0</v>
      </c>
      <c r="N60" s="49">
        <f>MIN(N109:N139)</f>
        <v>0</v>
      </c>
      <c r="O60" s="49">
        <f>MIN(O109:O139)</f>
        <v>0</v>
      </c>
      <c r="P60" s="49">
        <f>MIN(P109:P139)</f>
        <v>0</v>
      </c>
      <c r="Q60" s="61">
        <f>MIN(Q109:Q139)</f>
        <v>0</v>
      </c>
      <c r="R60" s="49">
        <f>MIN(R109:R139)</f>
        <v>0</v>
      </c>
      <c r="T60" s="52">
        <f>MIN(T109:T139)</f>
        <v>0</v>
      </c>
      <c r="U60" s="52">
        <f>MIN(U109:U139)</f>
        <v>0</v>
      </c>
      <c r="V60" s="50"/>
      <c r="W60" s="52">
        <f>MIN(W109:W139)</f>
        <v>0</v>
      </c>
      <c r="X60" s="53">
        <f>MIN(X109:X139)</f>
        <v>0</v>
      </c>
      <c r="Y60" s="54">
        <f>MIN(Y109:Y139)</f>
        <v>0</v>
      </c>
      <c r="Z60" s="54">
        <f>MIN(Z109:Z139)</f>
        <v>0</v>
      </c>
    </row>
    <row r="61" spans="1:26" ht="18.75" x14ac:dyDescent="0.3">
      <c r="A61" s="23"/>
      <c r="B61" s="11"/>
      <c r="C61" s="11"/>
      <c r="D61" s="11"/>
      <c r="E61" s="13"/>
      <c r="F61" s="11"/>
      <c r="N61" s="11"/>
      <c r="O61" s="11"/>
      <c r="P61" s="11"/>
      <c r="Q61" s="30"/>
      <c r="R61" s="11"/>
    </row>
    <row r="62" spans="1:26" s="81" customFormat="1" ht="26.25" x14ac:dyDescent="0.4">
      <c r="A62" s="74" t="s">
        <v>93</v>
      </c>
      <c r="B62" s="75"/>
      <c r="C62" s="76"/>
      <c r="D62" s="77"/>
      <c r="E62" s="77"/>
      <c r="F62" s="77"/>
      <c r="G62" s="77"/>
      <c r="H62" s="78"/>
      <c r="I62" s="79"/>
      <c r="J62" s="79"/>
      <c r="K62" s="79"/>
      <c r="L62" s="79"/>
      <c r="M62" s="79"/>
      <c r="N62" s="75"/>
      <c r="O62" s="76"/>
      <c r="P62" s="77"/>
      <c r="Q62" s="77"/>
      <c r="R62" s="77"/>
      <c r="S62" s="77"/>
      <c r="T62" s="80"/>
      <c r="U62" s="80"/>
      <c r="V62" s="80"/>
      <c r="W62" s="80"/>
    </row>
    <row r="63" spans="1:26" s="81" customFormat="1" ht="26.25" x14ac:dyDescent="0.4">
      <c r="A63" s="74"/>
      <c r="B63" s="75"/>
      <c r="C63" s="76"/>
      <c r="D63" s="77"/>
      <c r="E63" s="77"/>
      <c r="F63" s="77"/>
      <c r="G63" s="77"/>
      <c r="H63" s="78"/>
      <c r="I63" s="79"/>
      <c r="J63" s="79"/>
      <c r="K63" s="79"/>
      <c r="L63" s="79"/>
      <c r="M63" s="79"/>
      <c r="N63" s="75"/>
      <c r="O63" s="76"/>
      <c r="P63" s="77"/>
      <c r="Q63" s="77"/>
      <c r="R63" s="77"/>
      <c r="S63" s="77"/>
      <c r="T63" s="80"/>
      <c r="U63" s="80"/>
      <c r="V63" s="80"/>
      <c r="W63" s="80"/>
    </row>
    <row r="64" spans="1:26" s="81" customFormat="1" ht="26.25" x14ac:dyDescent="0.4">
      <c r="A64" s="74"/>
      <c r="B64" s="75"/>
      <c r="C64" s="76"/>
      <c r="D64" s="77"/>
      <c r="E64" s="77"/>
      <c r="F64" s="77"/>
      <c r="G64" s="77"/>
      <c r="H64" s="78"/>
      <c r="I64" s="79"/>
      <c r="J64" s="79"/>
      <c r="K64" s="79"/>
      <c r="L64" s="79"/>
      <c r="M64" s="79"/>
      <c r="N64" s="75"/>
      <c r="O64" s="76"/>
      <c r="P64" s="77"/>
      <c r="Q64" s="77"/>
      <c r="R64" s="77"/>
      <c r="S64" s="77"/>
      <c r="T64" s="80"/>
      <c r="U64" s="80"/>
      <c r="V64" s="80"/>
      <c r="W64" s="80"/>
    </row>
    <row r="65" spans="1:29" s="81" customFormat="1" ht="26.25" x14ac:dyDescent="0.4">
      <c r="A65" s="74"/>
      <c r="B65" s="75"/>
      <c r="C65" s="76"/>
      <c r="D65" s="77"/>
      <c r="E65" s="77"/>
      <c r="F65" s="77"/>
      <c r="G65" s="77"/>
      <c r="H65" s="78"/>
      <c r="I65" s="79"/>
      <c r="J65" s="79"/>
      <c r="K65" s="79"/>
      <c r="L65" s="79"/>
      <c r="M65" s="79"/>
      <c r="N65" s="75"/>
      <c r="O65" s="76"/>
      <c r="P65" s="77"/>
      <c r="Q65" s="77"/>
      <c r="R65" s="77"/>
      <c r="S65" s="77"/>
      <c r="T65" s="80"/>
      <c r="U65" s="80"/>
      <c r="V65" s="80"/>
      <c r="W65" s="80"/>
    </row>
    <row r="66" spans="1:29" ht="17.25" x14ac:dyDescent="0.3">
      <c r="A66" s="34"/>
    </row>
    <row r="67" spans="1:29" ht="18.75" x14ac:dyDescent="0.3">
      <c r="C67" s="12"/>
      <c r="G67" s="9"/>
      <c r="H67" s="15"/>
      <c r="I67" s="16"/>
      <c r="J67" s="17"/>
      <c r="K67" s="17"/>
      <c r="L67" s="17"/>
      <c r="M67" s="9"/>
      <c r="N67" s="30"/>
      <c r="O67" s="29"/>
      <c r="P67" s="31"/>
      <c r="Q67" s="31"/>
      <c r="R67" s="31"/>
      <c r="S67" s="9"/>
      <c r="T67" s="19"/>
      <c r="U67" s="19"/>
      <c r="V67" s="4" t="s">
        <v>38</v>
      </c>
      <c r="W67" s="19"/>
    </row>
    <row r="68" spans="1:29" ht="18.75" x14ac:dyDescent="0.3">
      <c r="B68" s="12"/>
      <c r="C68" s="14"/>
      <c r="D68" s="14"/>
      <c r="E68" s="14"/>
      <c r="F68" s="14"/>
      <c r="G68" s="9"/>
      <c r="H68" s="16"/>
      <c r="I68" s="16"/>
      <c r="J68" s="16"/>
      <c r="K68" s="27"/>
      <c r="L68" s="27"/>
      <c r="M68" s="9"/>
      <c r="N68" s="29"/>
      <c r="O68" s="29"/>
      <c r="P68" s="29"/>
      <c r="Q68" s="29"/>
      <c r="R68" s="29"/>
      <c r="S68" s="9"/>
      <c r="T68" s="4" t="s">
        <v>38</v>
      </c>
      <c r="U68" s="4" t="s">
        <v>38</v>
      </c>
      <c r="V68" s="4" t="s">
        <v>50</v>
      </c>
      <c r="W68" s="4" t="s">
        <v>38</v>
      </c>
      <c r="X68" s="4" t="s">
        <v>38</v>
      </c>
      <c r="Y68" s="4" t="s">
        <v>38</v>
      </c>
      <c r="Z68" s="4" t="s">
        <v>38</v>
      </c>
      <c r="AA68" s="2"/>
    </row>
    <row r="69" spans="1:29" ht="26.25" x14ac:dyDescent="0.4">
      <c r="C69" s="75" t="s">
        <v>47</v>
      </c>
      <c r="D69" s="14"/>
      <c r="E69" s="14"/>
      <c r="F69" s="14"/>
      <c r="G69" s="9"/>
      <c r="H69" s="16"/>
      <c r="I69" s="16"/>
      <c r="J69" s="76" t="s">
        <v>48</v>
      </c>
      <c r="K69" s="27"/>
      <c r="L69" s="27"/>
      <c r="M69" s="9"/>
      <c r="N69" s="29"/>
      <c r="O69" s="29"/>
      <c r="P69" s="82" t="s">
        <v>49</v>
      </c>
      <c r="Q69" s="29"/>
      <c r="R69" s="29"/>
      <c r="S69" s="9"/>
      <c r="T69" s="4" t="s">
        <v>50</v>
      </c>
      <c r="U69" s="4" t="s">
        <v>50</v>
      </c>
      <c r="V69" s="4" t="s">
        <v>45</v>
      </c>
      <c r="W69" s="4" t="s">
        <v>50</v>
      </c>
      <c r="X69" s="4" t="s">
        <v>50</v>
      </c>
      <c r="Y69" s="4" t="s">
        <v>50</v>
      </c>
      <c r="Z69" s="4" t="s">
        <v>50</v>
      </c>
      <c r="AA69" s="2"/>
    </row>
    <row r="70" spans="1:29" ht="18.75" x14ac:dyDescent="0.3">
      <c r="B70" s="12"/>
      <c r="C70" s="14"/>
      <c r="D70" s="14"/>
      <c r="E70" s="14"/>
      <c r="F70" s="14"/>
      <c r="G70" s="9"/>
      <c r="H70" s="16"/>
      <c r="I70" s="16"/>
      <c r="J70" s="16"/>
      <c r="K70" s="27"/>
      <c r="L70" s="27"/>
      <c r="M70" s="9"/>
      <c r="N70" s="29"/>
      <c r="O70" s="29"/>
      <c r="P70" s="29"/>
      <c r="Q70" s="29"/>
      <c r="R70" s="29"/>
      <c r="S70" s="9"/>
      <c r="T70" s="4" t="s">
        <v>0</v>
      </c>
      <c r="U70" s="4" t="s">
        <v>1</v>
      </c>
      <c r="V70" s="4" t="s">
        <v>46</v>
      </c>
      <c r="W70" s="4" t="s">
        <v>35</v>
      </c>
      <c r="X70" s="4" t="s">
        <v>36</v>
      </c>
      <c r="Y70" s="4" t="s">
        <v>36</v>
      </c>
      <c r="Z70" s="4" t="s">
        <v>36</v>
      </c>
      <c r="AA70" s="2"/>
    </row>
    <row r="71" spans="1:29" s="1" customFormat="1" x14ac:dyDescent="0.25">
      <c r="A71" s="2" t="s">
        <v>3</v>
      </c>
      <c r="B71" s="5" t="s">
        <v>0</v>
      </c>
      <c r="C71" s="13" t="s">
        <v>1</v>
      </c>
      <c r="D71" s="13" t="s">
        <v>35</v>
      </c>
      <c r="E71" s="5" t="s">
        <v>54</v>
      </c>
      <c r="F71" s="5" t="s">
        <v>57</v>
      </c>
      <c r="G71" s="10"/>
      <c r="H71" s="15" t="s">
        <v>0</v>
      </c>
      <c r="I71" s="15" t="s">
        <v>1</v>
      </c>
      <c r="J71" s="15" t="s">
        <v>35</v>
      </c>
      <c r="K71" s="28" t="s">
        <v>54</v>
      </c>
      <c r="L71" s="28" t="s">
        <v>57</v>
      </c>
      <c r="M71" s="10"/>
      <c r="N71" s="30" t="s">
        <v>0</v>
      </c>
      <c r="O71" s="30" t="s">
        <v>1</v>
      </c>
      <c r="P71" s="30" t="s">
        <v>35</v>
      </c>
      <c r="Q71" s="30" t="s">
        <v>54</v>
      </c>
      <c r="R71" s="30" t="s">
        <v>57</v>
      </c>
      <c r="S71" s="10"/>
      <c r="T71" s="4" t="s">
        <v>36</v>
      </c>
      <c r="U71" s="4" t="s">
        <v>36</v>
      </c>
      <c r="V71" s="4" t="s">
        <v>2</v>
      </c>
      <c r="W71" s="4" t="s">
        <v>36</v>
      </c>
      <c r="X71" s="4" t="s">
        <v>37</v>
      </c>
      <c r="Y71" s="4" t="s">
        <v>55</v>
      </c>
      <c r="Z71" s="4" t="s">
        <v>56</v>
      </c>
      <c r="AA71" s="2" t="s">
        <v>3</v>
      </c>
      <c r="AB71" s="1" t="s">
        <v>42</v>
      </c>
      <c r="AC71" s="1" t="s">
        <v>43</v>
      </c>
    </row>
    <row r="72" spans="1:29" x14ac:dyDescent="0.25">
      <c r="A72" s="3" t="s">
        <v>4</v>
      </c>
      <c r="B72" s="5" t="e">
        <f>IF(B11=0,NA(),B11)</f>
        <v>#N/A</v>
      </c>
      <c r="C72" s="13" t="e">
        <f>IF(C11=0,NA(),C11)</f>
        <v>#N/A</v>
      </c>
      <c r="D72" s="13" t="e">
        <f>IF(D11=0,NA(),D11)</f>
        <v>#N/A</v>
      </c>
      <c r="E72" s="13" t="e">
        <f>IF(E11=0,NA(),E11)</f>
        <v>#N/A</v>
      </c>
      <c r="F72" s="13" t="e">
        <f>IF(F11=0,NA(),F11)</f>
        <v>#N/A</v>
      </c>
      <c r="G72" s="10"/>
      <c r="H72" s="15" t="e">
        <f>IF(H11=0,NA(),H11)</f>
        <v>#N/A</v>
      </c>
      <c r="I72" s="15" t="e">
        <f>IF(I11=0,NA(),I11)</f>
        <v>#N/A</v>
      </c>
      <c r="J72" s="15" t="e">
        <f>IF(J11=0,NA(),J11)</f>
        <v>#N/A</v>
      </c>
      <c r="K72" s="28" t="e">
        <f>IF(K11=0,NA(),K11)</f>
        <v>#N/A</v>
      </c>
      <c r="L72" s="28" t="e">
        <f>IF(L11=0,NA(),L11)</f>
        <v>#N/A</v>
      </c>
      <c r="M72" s="10"/>
      <c r="N72" s="30" t="e">
        <f>IF(N11=0,NA(),N11)</f>
        <v>#N/A</v>
      </c>
      <c r="O72" s="30" t="e">
        <f>IF(O11=0,NA(),O11)</f>
        <v>#N/A</v>
      </c>
      <c r="P72" s="30" t="e">
        <f>IF(P11=0,NA(),P11)</f>
        <v>#N/A</v>
      </c>
      <c r="Q72" s="30" t="e">
        <f>IF(Q11=0,NA(),Q11)</f>
        <v>#N/A</v>
      </c>
      <c r="R72" s="30" t="e">
        <f>IF(R11=0,NA(),R11)</f>
        <v>#N/A</v>
      </c>
      <c r="S72" s="10"/>
      <c r="T72" s="21" t="e">
        <f t="shared" ref="T72:T102" si="0">IF(B72=0," ",AVERAGE(B72, H72, N72))</f>
        <v>#N/A</v>
      </c>
      <c r="U72" s="21" t="e">
        <f>IF(C72=0, " ", AVERAGE(C72, I72, O72))</f>
        <v>#N/A</v>
      </c>
      <c r="V72" s="21" t="e">
        <f t="shared" ref="V72:V102" si="1">IF(B72=0, " ", T72-U72)</f>
        <v>#N/A</v>
      </c>
      <c r="W72" s="21" t="e">
        <f>IF(OR(A45="No",D72=0), " ", AVERAGE(D72, J72, P72))</f>
        <v>#N/A</v>
      </c>
      <c r="X72" s="22" t="e">
        <f>IF(OR(A48="No",V72=0)," ",V72)</f>
        <v>#N/A</v>
      </c>
      <c r="Y72" s="33" t="e">
        <f>IF(E72=0," ",AVERAGE(E72,K72,Q72))</f>
        <v>#N/A</v>
      </c>
      <c r="Z72" s="33" t="e">
        <f>IF(F72=0," ",AVERAGE(F72,L72,R72))</f>
        <v>#N/A</v>
      </c>
      <c r="AA72" s="3" t="s">
        <v>4</v>
      </c>
      <c r="AB72" s="7">
        <v>0.33333333333333331</v>
      </c>
      <c r="AC72" t="s">
        <v>44</v>
      </c>
    </row>
    <row r="73" spans="1:29" x14ac:dyDescent="0.25">
      <c r="A73" s="3" t="s">
        <v>5</v>
      </c>
      <c r="B73" s="5" t="e">
        <f>IF(B12=0,NA(),B12)</f>
        <v>#N/A</v>
      </c>
      <c r="C73" s="13" t="e">
        <f>IF(C12=0,NA(),C12)</f>
        <v>#N/A</v>
      </c>
      <c r="D73" s="13" t="e">
        <f>IF(D12=0,NA(),D12)</f>
        <v>#N/A</v>
      </c>
      <c r="E73" s="13" t="e">
        <f>IF(E12=0,NA(),E12)</f>
        <v>#N/A</v>
      </c>
      <c r="F73" s="13" t="e">
        <f>IF(F12=0,NA(),F12)</f>
        <v>#N/A</v>
      </c>
      <c r="G73" s="10"/>
      <c r="H73" s="15" t="e">
        <f>IF(H12=0,NA(),H12)</f>
        <v>#N/A</v>
      </c>
      <c r="I73" s="15" t="e">
        <f>IF(I12=0,NA(),I12)</f>
        <v>#N/A</v>
      </c>
      <c r="J73" s="15" t="e">
        <f>IF(J12=0,NA(),J12)</f>
        <v>#N/A</v>
      </c>
      <c r="K73" s="28" t="e">
        <f>IF(K12=0,NA(),K12)</f>
        <v>#N/A</v>
      </c>
      <c r="L73" s="28" t="e">
        <f>IF(L12=0,NA(),L12)</f>
        <v>#N/A</v>
      </c>
      <c r="M73" s="10"/>
      <c r="N73" s="30" t="e">
        <f>IF(N12=0,NA(),N12)</f>
        <v>#N/A</v>
      </c>
      <c r="O73" s="30" t="e">
        <f>IF(O12=0,NA(),O12)</f>
        <v>#N/A</v>
      </c>
      <c r="P73" s="30" t="e">
        <f>IF(P12=0,NA(),P12)</f>
        <v>#N/A</v>
      </c>
      <c r="Q73" s="30" t="e">
        <f>IF(Q12=0,NA(),Q12)</f>
        <v>#N/A</v>
      </c>
      <c r="R73" s="30" t="e">
        <f>IF(R12=0,NA(),R12)</f>
        <v>#N/A</v>
      </c>
      <c r="S73" s="10"/>
      <c r="T73" s="21" t="e">
        <f t="shared" si="0"/>
        <v>#N/A</v>
      </c>
      <c r="U73" s="21" t="e">
        <f t="shared" ref="U73:U102" si="2">IF(C73=0, " ", AVERAGE(C73, I73, O73))</f>
        <v>#N/A</v>
      </c>
      <c r="V73" s="21" t="e">
        <f t="shared" si="1"/>
        <v>#N/A</v>
      </c>
      <c r="W73" s="21" t="e">
        <f>IF(OR(A45="No",D73=0), " ", AVERAGE(D73, J73, P73))</f>
        <v>#N/A</v>
      </c>
      <c r="X73" s="22" t="e">
        <f>IF(OR(A48="No",V73=0)," ",V73)</f>
        <v>#N/A</v>
      </c>
      <c r="Y73" s="33" t="e">
        <f t="shared" ref="Y73:Y102" si="3">IF(E73=0," ",AVERAGE(E73,K73,Q73))</f>
        <v>#N/A</v>
      </c>
      <c r="Z73" s="33" t="e">
        <f t="shared" ref="Z73:Z102" si="4">IF(F73=0," ",AVERAGE(F73,L73,R73))</f>
        <v>#N/A</v>
      </c>
      <c r="AA73" s="3" t="s">
        <v>5</v>
      </c>
    </row>
    <row r="74" spans="1:29" x14ac:dyDescent="0.25">
      <c r="A74" s="3" t="s">
        <v>6</v>
      </c>
      <c r="B74" s="5" t="e">
        <f>IF(B13=0,NA(),B13)</f>
        <v>#N/A</v>
      </c>
      <c r="C74" s="13" t="e">
        <f>IF(C13=0,NA(),C13)</f>
        <v>#N/A</v>
      </c>
      <c r="D74" s="13" t="e">
        <f>IF(D13=0,NA(),D13)</f>
        <v>#N/A</v>
      </c>
      <c r="E74" s="13" t="e">
        <f>IF(E13=0,NA(),E13)</f>
        <v>#N/A</v>
      </c>
      <c r="F74" s="13" t="e">
        <f>IF(F13=0,NA(),F13)</f>
        <v>#N/A</v>
      </c>
      <c r="G74" s="10"/>
      <c r="H74" s="15" t="e">
        <f>IF(H13=0,NA(),H13)</f>
        <v>#N/A</v>
      </c>
      <c r="I74" s="15" t="e">
        <f>IF(I13=0,NA(),I13)</f>
        <v>#N/A</v>
      </c>
      <c r="J74" s="15" t="e">
        <f>IF(J13=0,NA(),J13)</f>
        <v>#N/A</v>
      </c>
      <c r="K74" s="28" t="e">
        <f>IF(K13=0,NA(),K13)</f>
        <v>#N/A</v>
      </c>
      <c r="L74" s="28" t="e">
        <f>IF(L13=0,NA(),L13)</f>
        <v>#N/A</v>
      </c>
      <c r="M74" s="10"/>
      <c r="N74" s="30" t="e">
        <f>IF(N13=0,NA(),N13)</f>
        <v>#N/A</v>
      </c>
      <c r="O74" s="30" t="e">
        <f>IF(O13=0,NA(),O13)</f>
        <v>#N/A</v>
      </c>
      <c r="P74" s="30" t="e">
        <f>IF(P13=0,NA(),P13)</f>
        <v>#N/A</v>
      </c>
      <c r="Q74" s="30" t="e">
        <f>IF(Q13=0,NA(),Q13)</f>
        <v>#N/A</v>
      </c>
      <c r="R74" s="30" t="e">
        <f>IF(R13=0,NA(),R13)</f>
        <v>#N/A</v>
      </c>
      <c r="S74" s="10"/>
      <c r="T74" s="21" t="e">
        <f t="shared" si="0"/>
        <v>#N/A</v>
      </c>
      <c r="U74" s="21" t="e">
        <f t="shared" si="2"/>
        <v>#N/A</v>
      </c>
      <c r="V74" s="21" t="e">
        <f t="shared" si="1"/>
        <v>#N/A</v>
      </c>
      <c r="W74" s="21" t="e">
        <f>IF(OR(A45="No",D74=0), " ", AVERAGE(D74, J74, P74))</f>
        <v>#N/A</v>
      </c>
      <c r="X74" s="22" t="e">
        <f>IF(OR(A48="No",V74=0)," ",V74)</f>
        <v>#N/A</v>
      </c>
      <c r="Y74" s="33" t="e">
        <f t="shared" si="3"/>
        <v>#N/A</v>
      </c>
      <c r="Z74" s="33" t="e">
        <f t="shared" si="4"/>
        <v>#N/A</v>
      </c>
      <c r="AA74" s="3" t="s">
        <v>6</v>
      </c>
    </row>
    <row r="75" spans="1:29" x14ac:dyDescent="0.25">
      <c r="A75" s="3" t="s">
        <v>7</v>
      </c>
      <c r="B75" s="5" t="e">
        <f>IF(B14=0,NA(),B14)</f>
        <v>#N/A</v>
      </c>
      <c r="C75" s="13" t="e">
        <f>IF(C14=0,NA(),C14)</f>
        <v>#N/A</v>
      </c>
      <c r="D75" s="13" t="e">
        <f>IF(D14=0,NA(),D14)</f>
        <v>#N/A</v>
      </c>
      <c r="E75" s="13" t="e">
        <f>IF(E14=0,NA(),E14)</f>
        <v>#N/A</v>
      </c>
      <c r="F75" s="13" t="e">
        <f>IF(F14=0,NA(),F14)</f>
        <v>#N/A</v>
      </c>
      <c r="G75" s="10"/>
      <c r="H75" s="15" t="e">
        <f>IF(H14=0,NA(),H14)</f>
        <v>#N/A</v>
      </c>
      <c r="I75" s="15" t="e">
        <f>IF(I14=0,NA(),I14)</f>
        <v>#N/A</v>
      </c>
      <c r="J75" s="15" t="e">
        <f>IF(J14=0,NA(),J14)</f>
        <v>#N/A</v>
      </c>
      <c r="K75" s="28" t="e">
        <f>IF(K14=0,NA(),K14)</f>
        <v>#N/A</v>
      </c>
      <c r="L75" s="28" t="e">
        <f>IF(L14=0,NA(),L14)</f>
        <v>#N/A</v>
      </c>
      <c r="M75" s="10"/>
      <c r="N75" s="30" t="e">
        <f>IF(N14=0,NA(),N14)</f>
        <v>#N/A</v>
      </c>
      <c r="O75" s="30" t="e">
        <f>IF(O14=0,NA(),O14)</f>
        <v>#N/A</v>
      </c>
      <c r="P75" s="30" t="e">
        <f>IF(P14=0,NA(),P14)</f>
        <v>#N/A</v>
      </c>
      <c r="Q75" s="30" t="e">
        <f>IF(Q14=0,NA(),Q14)</f>
        <v>#N/A</v>
      </c>
      <c r="R75" s="30" t="e">
        <f>IF(R14=0,NA(),R14)</f>
        <v>#N/A</v>
      </c>
      <c r="S75" s="10"/>
      <c r="T75" s="21" t="e">
        <f t="shared" si="0"/>
        <v>#N/A</v>
      </c>
      <c r="U75" s="21" t="e">
        <f t="shared" si="2"/>
        <v>#N/A</v>
      </c>
      <c r="V75" s="21" t="e">
        <f t="shared" si="1"/>
        <v>#N/A</v>
      </c>
      <c r="W75" s="21" t="e">
        <f>IF(OR(A45="No",D75=0), " ", AVERAGE(D75, J75, P75))</f>
        <v>#N/A</v>
      </c>
      <c r="X75" s="22" t="e">
        <f>IF(OR(A48="No",V75=0)," ",V75)</f>
        <v>#N/A</v>
      </c>
      <c r="Y75" s="33" t="e">
        <f t="shared" si="3"/>
        <v>#N/A</v>
      </c>
      <c r="Z75" s="33" t="e">
        <f t="shared" si="4"/>
        <v>#N/A</v>
      </c>
      <c r="AA75" s="3" t="s">
        <v>7</v>
      </c>
    </row>
    <row r="76" spans="1:29" x14ac:dyDescent="0.25">
      <c r="A76" s="3" t="s">
        <v>8</v>
      </c>
      <c r="B76" s="5" t="e">
        <f>IF(B15=0,NA(),B15)</f>
        <v>#N/A</v>
      </c>
      <c r="C76" s="13" t="e">
        <f>IF(C15=0,NA(),C15)</f>
        <v>#N/A</v>
      </c>
      <c r="D76" s="13" t="e">
        <f>IF(D15=0,NA(),D15)</f>
        <v>#N/A</v>
      </c>
      <c r="E76" s="13" t="e">
        <f>IF(E15=0,NA(),E15)</f>
        <v>#N/A</v>
      </c>
      <c r="F76" s="13" t="e">
        <f>IF(F15=0,NA(),F15)</f>
        <v>#N/A</v>
      </c>
      <c r="G76" s="10"/>
      <c r="H76" s="15" t="e">
        <f>IF(H15=0,NA(),H15)</f>
        <v>#N/A</v>
      </c>
      <c r="I76" s="15" t="e">
        <f>IF(I15=0,NA(),I15)</f>
        <v>#N/A</v>
      </c>
      <c r="J76" s="15" t="e">
        <f>IF(J15=0,NA(),J15)</f>
        <v>#N/A</v>
      </c>
      <c r="K76" s="28" t="e">
        <f>IF(K15=0,NA(),K15)</f>
        <v>#N/A</v>
      </c>
      <c r="L76" s="28" t="e">
        <f>IF(L15=0,NA(),L15)</f>
        <v>#N/A</v>
      </c>
      <c r="M76" s="10"/>
      <c r="N76" s="30" t="e">
        <f>IF(N15=0,NA(),N15)</f>
        <v>#N/A</v>
      </c>
      <c r="O76" s="30" t="e">
        <f>IF(O15=0,NA(),O15)</f>
        <v>#N/A</v>
      </c>
      <c r="P76" s="30" t="e">
        <f>IF(P15=0,NA(),P15)</f>
        <v>#N/A</v>
      </c>
      <c r="Q76" s="30" t="e">
        <f>IF(Q15=0,NA(),Q15)</f>
        <v>#N/A</v>
      </c>
      <c r="R76" s="30" t="e">
        <f>IF(R15=0,NA(),R15)</f>
        <v>#N/A</v>
      </c>
      <c r="S76" s="10"/>
      <c r="T76" s="21" t="e">
        <f t="shared" si="0"/>
        <v>#N/A</v>
      </c>
      <c r="U76" s="21" t="e">
        <f t="shared" si="2"/>
        <v>#N/A</v>
      </c>
      <c r="V76" s="21" t="e">
        <f t="shared" si="1"/>
        <v>#N/A</v>
      </c>
      <c r="W76" s="21" t="e">
        <f>IF(OR(A45="No",D76=0), " ", AVERAGE(D76, J76, P76))</f>
        <v>#N/A</v>
      </c>
      <c r="X76" s="22" t="e">
        <f>IF(OR(A48="No",V76=0)," ",V76)</f>
        <v>#N/A</v>
      </c>
      <c r="Y76" s="33" t="e">
        <f t="shared" si="3"/>
        <v>#N/A</v>
      </c>
      <c r="Z76" s="33" t="e">
        <f t="shared" si="4"/>
        <v>#N/A</v>
      </c>
      <c r="AA76" s="3" t="s">
        <v>8</v>
      </c>
    </row>
    <row r="77" spans="1:29" x14ac:dyDescent="0.25">
      <c r="A77" s="3" t="s">
        <v>9</v>
      </c>
      <c r="B77" s="5" t="e">
        <f>IF(B16=0,NA(),B16)</f>
        <v>#N/A</v>
      </c>
      <c r="C77" s="13" t="e">
        <f>IF(C16=0,NA(),C16)</f>
        <v>#N/A</v>
      </c>
      <c r="D77" s="13" t="e">
        <f>IF(D16=0,NA(),D16)</f>
        <v>#N/A</v>
      </c>
      <c r="E77" s="13" t="e">
        <f>IF(E16=0,NA(),E16)</f>
        <v>#N/A</v>
      </c>
      <c r="F77" s="13" t="e">
        <f>IF(F16=0,NA(),F16)</f>
        <v>#N/A</v>
      </c>
      <c r="G77" s="10"/>
      <c r="H77" s="15" t="e">
        <f>IF(H16=0,NA(),H16)</f>
        <v>#N/A</v>
      </c>
      <c r="I77" s="15" t="e">
        <f>IF(I16=0,NA(),I16)</f>
        <v>#N/A</v>
      </c>
      <c r="J77" s="15" t="e">
        <f>IF(J16=0,NA(),J16)</f>
        <v>#N/A</v>
      </c>
      <c r="K77" s="28" t="e">
        <f>IF(K16=0,NA(),K16)</f>
        <v>#N/A</v>
      </c>
      <c r="L77" s="28" t="e">
        <f>IF(L16=0,NA(),L16)</f>
        <v>#N/A</v>
      </c>
      <c r="M77" s="10"/>
      <c r="N77" s="30" t="e">
        <f>IF(N16=0,NA(),N16)</f>
        <v>#N/A</v>
      </c>
      <c r="O77" s="30" t="e">
        <f>IF(O16=0,NA(),O16)</f>
        <v>#N/A</v>
      </c>
      <c r="P77" s="30" t="e">
        <f>IF(P16=0,NA(),P16)</f>
        <v>#N/A</v>
      </c>
      <c r="Q77" s="30" t="e">
        <f>IF(Q16=0,NA(),Q16)</f>
        <v>#N/A</v>
      </c>
      <c r="R77" s="30" t="e">
        <f>IF(R16=0,NA(),R16)</f>
        <v>#N/A</v>
      </c>
      <c r="S77" s="10"/>
      <c r="T77" s="21" t="e">
        <f t="shared" si="0"/>
        <v>#N/A</v>
      </c>
      <c r="U77" s="21" t="e">
        <f t="shared" si="2"/>
        <v>#N/A</v>
      </c>
      <c r="V77" s="21" t="e">
        <f t="shared" si="1"/>
        <v>#N/A</v>
      </c>
      <c r="W77" s="21" t="e">
        <f>IF(OR(A45="No",D77=0), " ", AVERAGE(D77, J77, P77))</f>
        <v>#N/A</v>
      </c>
      <c r="X77" s="22" t="e">
        <f>IF(OR(A48="No",V77=0)," ",V77)</f>
        <v>#N/A</v>
      </c>
      <c r="Y77" s="33" t="e">
        <f t="shared" si="3"/>
        <v>#N/A</v>
      </c>
      <c r="Z77" s="33" t="e">
        <f t="shared" si="4"/>
        <v>#N/A</v>
      </c>
      <c r="AA77" s="3" t="s">
        <v>9</v>
      </c>
    </row>
    <row r="78" spans="1:29" x14ac:dyDescent="0.25">
      <c r="A78" s="3" t="s">
        <v>10</v>
      </c>
      <c r="B78" s="5" t="e">
        <f>IF(B17=0,NA(),B17)</f>
        <v>#N/A</v>
      </c>
      <c r="C78" s="13" t="e">
        <f>IF(C17=0,NA(),C17)</f>
        <v>#N/A</v>
      </c>
      <c r="D78" s="13" t="e">
        <f>IF(D17=0,NA(),D17)</f>
        <v>#N/A</v>
      </c>
      <c r="E78" s="13" t="e">
        <f>IF(E17=0,NA(),E17)</f>
        <v>#N/A</v>
      </c>
      <c r="F78" s="13" t="e">
        <f>IF(F17=0,NA(),F17)</f>
        <v>#N/A</v>
      </c>
      <c r="G78" s="10"/>
      <c r="H78" s="15" t="e">
        <f>IF(H17=0,NA(),H17)</f>
        <v>#N/A</v>
      </c>
      <c r="I78" s="15" t="e">
        <f>IF(I17=0,NA(),I17)</f>
        <v>#N/A</v>
      </c>
      <c r="J78" s="15" t="e">
        <f>IF(J17=0,NA(),J17)</f>
        <v>#N/A</v>
      </c>
      <c r="K78" s="28" t="e">
        <f>IF(K17=0,NA(),K17)</f>
        <v>#N/A</v>
      </c>
      <c r="L78" s="28" t="e">
        <f>IF(L17=0,NA(),L17)</f>
        <v>#N/A</v>
      </c>
      <c r="M78" s="10"/>
      <c r="N78" s="30" t="e">
        <f>IF(N17=0,NA(),N17)</f>
        <v>#N/A</v>
      </c>
      <c r="O78" s="30" t="e">
        <f>IF(O17=0,NA(),O17)</f>
        <v>#N/A</v>
      </c>
      <c r="P78" s="30" t="e">
        <f>IF(P17=0,NA(),P17)</f>
        <v>#N/A</v>
      </c>
      <c r="Q78" s="30" t="e">
        <f>IF(Q17=0,NA(),Q17)</f>
        <v>#N/A</v>
      </c>
      <c r="R78" s="30" t="e">
        <f>IF(R17=0,NA(),R17)</f>
        <v>#N/A</v>
      </c>
      <c r="S78" s="10"/>
      <c r="T78" s="21" t="e">
        <f t="shared" si="0"/>
        <v>#N/A</v>
      </c>
      <c r="U78" s="21" t="e">
        <f t="shared" si="2"/>
        <v>#N/A</v>
      </c>
      <c r="V78" s="21" t="e">
        <f t="shared" si="1"/>
        <v>#N/A</v>
      </c>
      <c r="W78" s="21" t="e">
        <f>IF(OR(A45="No",D78=0), " ", AVERAGE(D78, J78, P78))</f>
        <v>#N/A</v>
      </c>
      <c r="X78" s="22" t="e">
        <f>IF(OR(A48="No",V78=0)," ",V78)</f>
        <v>#N/A</v>
      </c>
      <c r="Y78" s="33" t="e">
        <f t="shared" si="3"/>
        <v>#N/A</v>
      </c>
      <c r="Z78" s="33" t="e">
        <f t="shared" si="4"/>
        <v>#N/A</v>
      </c>
      <c r="AA78" s="3" t="s">
        <v>10</v>
      </c>
    </row>
    <row r="79" spans="1:29" x14ac:dyDescent="0.25">
      <c r="A79" s="3" t="s">
        <v>11</v>
      </c>
      <c r="B79" s="5" t="e">
        <f>IF(B18=0,NA(),B18)</f>
        <v>#N/A</v>
      </c>
      <c r="C79" s="13" t="e">
        <f>IF(C18=0,NA(),C18)</f>
        <v>#N/A</v>
      </c>
      <c r="D79" s="13" t="e">
        <f>IF(D18=0,NA(),D18)</f>
        <v>#N/A</v>
      </c>
      <c r="E79" s="13" t="e">
        <f>IF(E18=0,NA(),E18)</f>
        <v>#N/A</v>
      </c>
      <c r="F79" s="13" t="e">
        <f>IF(F18=0,NA(),F18)</f>
        <v>#N/A</v>
      </c>
      <c r="G79" s="10"/>
      <c r="H79" s="15" t="e">
        <f>IF(H18=0,NA(),H18)</f>
        <v>#N/A</v>
      </c>
      <c r="I79" s="15" t="e">
        <f>IF(I18=0,NA(),I18)</f>
        <v>#N/A</v>
      </c>
      <c r="J79" s="15" t="e">
        <f>IF(J18=0,NA(),J18)</f>
        <v>#N/A</v>
      </c>
      <c r="K79" s="28" t="e">
        <f>IF(K18=0,NA(),K18)</f>
        <v>#N/A</v>
      </c>
      <c r="L79" s="28" t="e">
        <f>IF(L18=0,NA(),L18)</f>
        <v>#N/A</v>
      </c>
      <c r="M79" s="10"/>
      <c r="N79" s="30" t="e">
        <f>IF(N18=0,NA(),N18)</f>
        <v>#N/A</v>
      </c>
      <c r="O79" s="30" t="e">
        <f>IF(O18=0,NA(),O18)</f>
        <v>#N/A</v>
      </c>
      <c r="P79" s="30" t="e">
        <f>IF(P18=0,NA(),P18)</f>
        <v>#N/A</v>
      </c>
      <c r="Q79" s="30" t="e">
        <f>IF(Q18=0,NA(),Q18)</f>
        <v>#N/A</v>
      </c>
      <c r="R79" s="30" t="e">
        <f>IF(R18=0,NA(),R18)</f>
        <v>#N/A</v>
      </c>
      <c r="S79" s="10"/>
      <c r="T79" s="21" t="e">
        <f t="shared" si="0"/>
        <v>#N/A</v>
      </c>
      <c r="U79" s="21" t="e">
        <f t="shared" si="2"/>
        <v>#N/A</v>
      </c>
      <c r="V79" s="21" t="e">
        <f t="shared" si="1"/>
        <v>#N/A</v>
      </c>
      <c r="W79" s="21" t="e">
        <f>IF(OR(A45="No",D79=0), " ", AVERAGE(D79, J79, P79))</f>
        <v>#N/A</v>
      </c>
      <c r="X79" s="22" t="e">
        <f>IF(OR(A48="No",V79=0)," ",V79)</f>
        <v>#N/A</v>
      </c>
      <c r="Y79" s="33" t="e">
        <f t="shared" si="3"/>
        <v>#N/A</v>
      </c>
      <c r="Z79" s="33" t="e">
        <f t="shared" si="4"/>
        <v>#N/A</v>
      </c>
      <c r="AA79" s="3" t="s">
        <v>11</v>
      </c>
    </row>
    <row r="80" spans="1:29" x14ac:dyDescent="0.25">
      <c r="A80" s="3" t="s">
        <v>12</v>
      </c>
      <c r="B80" s="5" t="e">
        <f>IF(B19=0,NA(),B19)</f>
        <v>#N/A</v>
      </c>
      <c r="C80" s="13" t="e">
        <f>IF(C19=0,NA(),C19)</f>
        <v>#N/A</v>
      </c>
      <c r="D80" s="13" t="e">
        <f>IF(D19=0,NA(),D19)</f>
        <v>#N/A</v>
      </c>
      <c r="E80" s="13" t="e">
        <f>IF(E19=0,NA(),E19)</f>
        <v>#N/A</v>
      </c>
      <c r="F80" s="13" t="e">
        <f>IF(F19=0,NA(),F19)</f>
        <v>#N/A</v>
      </c>
      <c r="G80" s="10"/>
      <c r="H80" s="15" t="e">
        <f>IF(H19=0,NA(),H19)</f>
        <v>#N/A</v>
      </c>
      <c r="I80" s="15" t="e">
        <f>IF(I19=0,NA(),I19)</f>
        <v>#N/A</v>
      </c>
      <c r="J80" s="15" t="e">
        <f>IF(J19=0,NA(),J19)</f>
        <v>#N/A</v>
      </c>
      <c r="K80" s="28" t="e">
        <f>IF(K19=0,NA(),K19)</f>
        <v>#N/A</v>
      </c>
      <c r="L80" s="28" t="e">
        <f>IF(L19=0,NA(),L19)</f>
        <v>#N/A</v>
      </c>
      <c r="M80" s="10"/>
      <c r="N80" s="30" t="e">
        <f>IF(N19=0,NA(),N19)</f>
        <v>#N/A</v>
      </c>
      <c r="O80" s="30" t="e">
        <f>IF(O19=0,NA(),O19)</f>
        <v>#N/A</v>
      </c>
      <c r="P80" s="30" t="e">
        <f>IF(P19=0,NA(),P19)</f>
        <v>#N/A</v>
      </c>
      <c r="Q80" s="30" t="e">
        <f>IF(Q19=0,NA(),Q19)</f>
        <v>#N/A</v>
      </c>
      <c r="R80" s="30" t="e">
        <f>IF(R19=0,NA(),R19)</f>
        <v>#N/A</v>
      </c>
      <c r="S80" s="10"/>
      <c r="T80" s="21" t="e">
        <f t="shared" si="0"/>
        <v>#N/A</v>
      </c>
      <c r="U80" s="21" t="e">
        <f t="shared" si="2"/>
        <v>#N/A</v>
      </c>
      <c r="V80" s="21" t="e">
        <f t="shared" si="1"/>
        <v>#N/A</v>
      </c>
      <c r="W80" s="21" t="e">
        <f>IF(OR(A45="No",D80=0), " ", AVERAGE(D80, J80, P80))</f>
        <v>#N/A</v>
      </c>
      <c r="X80" s="22" t="e">
        <f>IF(OR(A48="No",V80=0)," ",V80)</f>
        <v>#N/A</v>
      </c>
      <c r="Y80" s="33" t="e">
        <f t="shared" si="3"/>
        <v>#N/A</v>
      </c>
      <c r="Z80" s="33" t="e">
        <f t="shared" si="4"/>
        <v>#N/A</v>
      </c>
      <c r="AA80" s="3" t="s">
        <v>12</v>
      </c>
    </row>
    <row r="81" spans="1:27" x14ac:dyDescent="0.25">
      <c r="A81" s="3" t="s">
        <v>13</v>
      </c>
      <c r="B81" s="5" t="e">
        <f>IF(B20=0,NA(),B20)</f>
        <v>#N/A</v>
      </c>
      <c r="C81" s="13" t="e">
        <f>IF(C20=0,NA(),C20)</f>
        <v>#N/A</v>
      </c>
      <c r="D81" s="13" t="e">
        <f>IF(D20=0,NA(),D20)</f>
        <v>#N/A</v>
      </c>
      <c r="E81" s="13" t="e">
        <f>IF(E20=0,NA(),E20)</f>
        <v>#N/A</v>
      </c>
      <c r="F81" s="13" t="e">
        <f>IF(F20=0,NA(),F20)</f>
        <v>#N/A</v>
      </c>
      <c r="G81" s="10"/>
      <c r="H81" s="15" t="e">
        <f>IF(H20=0,NA(),H20)</f>
        <v>#N/A</v>
      </c>
      <c r="I81" s="15" t="e">
        <f>IF(I20=0,NA(),I20)</f>
        <v>#N/A</v>
      </c>
      <c r="J81" s="15" t="e">
        <f>IF(J20=0,NA(),J20)</f>
        <v>#N/A</v>
      </c>
      <c r="K81" s="28" t="e">
        <f>IF(K20=0,NA(),K20)</f>
        <v>#N/A</v>
      </c>
      <c r="L81" s="28" t="e">
        <f>IF(L20=0,NA(),L20)</f>
        <v>#N/A</v>
      </c>
      <c r="M81" s="10"/>
      <c r="N81" s="30" t="e">
        <f>IF(N20=0,NA(),N20)</f>
        <v>#N/A</v>
      </c>
      <c r="O81" s="30" t="e">
        <f>IF(O20=0,NA(),O20)</f>
        <v>#N/A</v>
      </c>
      <c r="P81" s="30" t="e">
        <f>IF(P20=0,NA(),P20)</f>
        <v>#N/A</v>
      </c>
      <c r="Q81" s="30" t="e">
        <f>IF(Q20=0,NA(),Q20)</f>
        <v>#N/A</v>
      </c>
      <c r="R81" s="30" t="e">
        <f>IF(R20=0,NA(),R20)</f>
        <v>#N/A</v>
      </c>
      <c r="S81" s="10"/>
      <c r="T81" s="21" t="e">
        <f t="shared" si="0"/>
        <v>#N/A</v>
      </c>
      <c r="U81" s="21" t="e">
        <f t="shared" si="2"/>
        <v>#N/A</v>
      </c>
      <c r="V81" s="21" t="e">
        <f t="shared" si="1"/>
        <v>#N/A</v>
      </c>
      <c r="W81" s="21" t="e">
        <f>IF(OR(A45="No",D81=0), " ", AVERAGE(D81, J81, P81))</f>
        <v>#N/A</v>
      </c>
      <c r="X81" s="22" t="e">
        <f>IF(OR(A48="No",V81=0)," ",V81)</f>
        <v>#N/A</v>
      </c>
      <c r="Y81" s="33" t="e">
        <f t="shared" si="3"/>
        <v>#N/A</v>
      </c>
      <c r="Z81" s="33" t="e">
        <f t="shared" si="4"/>
        <v>#N/A</v>
      </c>
      <c r="AA81" s="3" t="s">
        <v>13</v>
      </c>
    </row>
    <row r="82" spans="1:27" x14ac:dyDescent="0.25">
      <c r="A82" s="3" t="s">
        <v>14</v>
      </c>
      <c r="B82" s="5" t="e">
        <f>IF(B21=0,NA(),B21)</f>
        <v>#N/A</v>
      </c>
      <c r="C82" s="13" t="e">
        <f>IF(C21=0,NA(),C21)</f>
        <v>#N/A</v>
      </c>
      <c r="D82" s="13" t="e">
        <f>IF(D21=0,NA(),D21)</f>
        <v>#N/A</v>
      </c>
      <c r="E82" s="13" t="e">
        <f>IF(E21=0,NA(),E21)</f>
        <v>#N/A</v>
      </c>
      <c r="F82" s="13" t="e">
        <f>IF(F21=0,NA(),F21)</f>
        <v>#N/A</v>
      </c>
      <c r="G82" s="10"/>
      <c r="H82" s="15" t="e">
        <f>IF(H21=0,NA(),H21)</f>
        <v>#N/A</v>
      </c>
      <c r="I82" s="15" t="e">
        <f>IF(I21=0,NA(),I21)</f>
        <v>#N/A</v>
      </c>
      <c r="J82" s="15" t="e">
        <f>IF(J21=0,NA(),J21)</f>
        <v>#N/A</v>
      </c>
      <c r="K82" s="28" t="e">
        <f>IF(K21=0,NA(),K21)</f>
        <v>#N/A</v>
      </c>
      <c r="L82" s="28" t="e">
        <f>IF(L21=0,NA(),L21)</f>
        <v>#N/A</v>
      </c>
      <c r="M82" s="10"/>
      <c r="N82" s="30" t="e">
        <f>IF(N21=0,NA(),N21)</f>
        <v>#N/A</v>
      </c>
      <c r="O82" s="30" t="e">
        <f>IF(O21=0,NA(),O21)</f>
        <v>#N/A</v>
      </c>
      <c r="P82" s="30" t="e">
        <f>IF(P21=0,NA(),P21)</f>
        <v>#N/A</v>
      </c>
      <c r="Q82" s="30" t="e">
        <f>IF(Q21=0,NA(),Q21)</f>
        <v>#N/A</v>
      </c>
      <c r="R82" s="30" t="e">
        <f>IF(R21=0,NA(),R21)</f>
        <v>#N/A</v>
      </c>
      <c r="S82" s="10"/>
      <c r="T82" s="21" t="e">
        <f t="shared" si="0"/>
        <v>#N/A</v>
      </c>
      <c r="U82" s="21" t="e">
        <f t="shared" si="2"/>
        <v>#N/A</v>
      </c>
      <c r="V82" s="21" t="e">
        <f t="shared" si="1"/>
        <v>#N/A</v>
      </c>
      <c r="W82" s="21" t="e">
        <f>IF(OR(A45="No",D82=0), " ", AVERAGE(D82, J82, P82))</f>
        <v>#N/A</v>
      </c>
      <c r="X82" s="22" t="e">
        <f>IF(OR(A48="No",V82=0)," ",V82)</f>
        <v>#N/A</v>
      </c>
      <c r="Y82" s="33" t="e">
        <f t="shared" si="3"/>
        <v>#N/A</v>
      </c>
      <c r="Z82" s="33" t="e">
        <f t="shared" si="4"/>
        <v>#N/A</v>
      </c>
      <c r="AA82" s="3" t="s">
        <v>14</v>
      </c>
    </row>
    <row r="83" spans="1:27" x14ac:dyDescent="0.25">
      <c r="A83" s="3" t="s">
        <v>15</v>
      </c>
      <c r="B83" s="5" t="e">
        <f>IF(B22=0,NA(),B22)</f>
        <v>#N/A</v>
      </c>
      <c r="C83" s="13" t="e">
        <f>IF(C22=0,NA(),C22)</f>
        <v>#N/A</v>
      </c>
      <c r="D83" s="13" t="e">
        <f>IF(D22=0,NA(),D22)</f>
        <v>#N/A</v>
      </c>
      <c r="E83" s="13" t="e">
        <f>IF(E22=0,NA(),E22)</f>
        <v>#N/A</v>
      </c>
      <c r="F83" s="13" t="e">
        <f>IF(F22=0,NA(),F22)</f>
        <v>#N/A</v>
      </c>
      <c r="G83" s="10"/>
      <c r="H83" s="15" t="e">
        <f>IF(H22=0,NA(),H22)</f>
        <v>#N/A</v>
      </c>
      <c r="I83" s="15" t="e">
        <f>IF(I22=0,NA(),I22)</f>
        <v>#N/A</v>
      </c>
      <c r="J83" s="15" t="e">
        <f>IF(J22=0,NA(),J22)</f>
        <v>#N/A</v>
      </c>
      <c r="K83" s="28" t="e">
        <f>IF(K22=0,NA(),K22)</f>
        <v>#N/A</v>
      </c>
      <c r="L83" s="28" t="e">
        <f>IF(L22=0,NA(),L22)</f>
        <v>#N/A</v>
      </c>
      <c r="M83" s="10"/>
      <c r="N83" s="30" t="e">
        <f>IF(N22=0,NA(),N22)</f>
        <v>#N/A</v>
      </c>
      <c r="O83" s="30" t="e">
        <f>IF(O22=0,NA(),O22)</f>
        <v>#N/A</v>
      </c>
      <c r="P83" s="30" t="e">
        <f>IF(P22=0,NA(),P22)</f>
        <v>#N/A</v>
      </c>
      <c r="Q83" s="30" t="e">
        <f>IF(Q22=0,NA(),Q22)</f>
        <v>#N/A</v>
      </c>
      <c r="R83" s="30" t="e">
        <f>IF(R22=0,NA(),R22)</f>
        <v>#N/A</v>
      </c>
      <c r="S83" s="10"/>
      <c r="T83" s="21" t="e">
        <f t="shared" si="0"/>
        <v>#N/A</v>
      </c>
      <c r="U83" s="21" t="e">
        <f t="shared" si="2"/>
        <v>#N/A</v>
      </c>
      <c r="V83" s="21" t="e">
        <f t="shared" si="1"/>
        <v>#N/A</v>
      </c>
      <c r="W83" s="21" t="e">
        <f>IF(OR(A45="No",D83=0), " ", AVERAGE(D83, J83, P83))</f>
        <v>#N/A</v>
      </c>
      <c r="X83" s="22" t="e">
        <f>IF(OR(A48="No",V83=0)," ",V83)</f>
        <v>#N/A</v>
      </c>
      <c r="Y83" s="33" t="e">
        <f t="shared" si="3"/>
        <v>#N/A</v>
      </c>
      <c r="Z83" s="33" t="e">
        <f t="shared" si="4"/>
        <v>#N/A</v>
      </c>
      <c r="AA83" s="3" t="s">
        <v>15</v>
      </c>
    </row>
    <row r="84" spans="1:27" x14ac:dyDescent="0.25">
      <c r="A84" s="3" t="s">
        <v>16</v>
      </c>
      <c r="B84" s="5" t="e">
        <f>IF(B23=0,NA(),B23)</f>
        <v>#N/A</v>
      </c>
      <c r="C84" s="13" t="e">
        <f>IF(C23=0,NA(),C23)</f>
        <v>#N/A</v>
      </c>
      <c r="D84" s="13" t="e">
        <f>IF(D23=0,NA(),D23)</f>
        <v>#N/A</v>
      </c>
      <c r="E84" s="13" t="e">
        <f>IF(E23=0,NA(),E23)</f>
        <v>#N/A</v>
      </c>
      <c r="F84" s="13" t="e">
        <f>IF(F23=0,NA(),F23)</f>
        <v>#N/A</v>
      </c>
      <c r="G84" s="10"/>
      <c r="H84" s="15" t="e">
        <f>IF(H23=0,NA(),H23)</f>
        <v>#N/A</v>
      </c>
      <c r="I84" s="15" t="e">
        <f>IF(I23=0,NA(),I23)</f>
        <v>#N/A</v>
      </c>
      <c r="J84" s="15" t="e">
        <f>IF(J23=0,NA(),J23)</f>
        <v>#N/A</v>
      </c>
      <c r="K84" s="28" t="e">
        <f>IF(K23=0,NA(),K23)</f>
        <v>#N/A</v>
      </c>
      <c r="L84" s="28" t="e">
        <f>IF(L23=0,NA(),L23)</f>
        <v>#N/A</v>
      </c>
      <c r="M84" s="10"/>
      <c r="N84" s="30" t="e">
        <f>IF(N23=0,NA(),N23)</f>
        <v>#N/A</v>
      </c>
      <c r="O84" s="30" t="e">
        <f>IF(O23=0,NA(),O23)</f>
        <v>#N/A</v>
      </c>
      <c r="P84" s="30" t="e">
        <f>IF(P23=0,NA(),P23)</f>
        <v>#N/A</v>
      </c>
      <c r="Q84" s="30" t="e">
        <f>IF(Q23=0,NA(),Q23)</f>
        <v>#N/A</v>
      </c>
      <c r="R84" s="30" t="e">
        <f>IF(R23=0,NA(),R23)</f>
        <v>#N/A</v>
      </c>
      <c r="S84" s="10"/>
      <c r="T84" s="21" t="e">
        <f t="shared" si="0"/>
        <v>#N/A</v>
      </c>
      <c r="U84" s="21" t="e">
        <f t="shared" si="2"/>
        <v>#N/A</v>
      </c>
      <c r="V84" s="21" t="e">
        <f t="shared" si="1"/>
        <v>#N/A</v>
      </c>
      <c r="W84" s="21" t="e">
        <f>IF(OR(A45="No",D84=0), " ", AVERAGE(D84, J84, P84))</f>
        <v>#N/A</v>
      </c>
      <c r="X84" s="22" t="e">
        <f>IF(OR(A48="No",V84=0)," ",V84)</f>
        <v>#N/A</v>
      </c>
      <c r="Y84" s="33" t="e">
        <f t="shared" si="3"/>
        <v>#N/A</v>
      </c>
      <c r="Z84" s="33" t="e">
        <f t="shared" si="4"/>
        <v>#N/A</v>
      </c>
      <c r="AA84" s="3" t="s">
        <v>16</v>
      </c>
    </row>
    <row r="85" spans="1:27" x14ac:dyDescent="0.25">
      <c r="A85" s="3" t="s">
        <v>17</v>
      </c>
      <c r="B85" s="5" t="e">
        <f>IF(B24=0,NA(),B24)</f>
        <v>#N/A</v>
      </c>
      <c r="C85" s="13" t="e">
        <f>IF(C24=0,NA(),C24)</f>
        <v>#N/A</v>
      </c>
      <c r="D85" s="13" t="e">
        <f>IF(D24=0,NA(),D24)</f>
        <v>#N/A</v>
      </c>
      <c r="E85" s="13" t="e">
        <f>IF(E24=0,NA(),E24)</f>
        <v>#N/A</v>
      </c>
      <c r="F85" s="13" t="e">
        <f>IF(F24=0,NA(),F24)</f>
        <v>#N/A</v>
      </c>
      <c r="G85" s="10"/>
      <c r="H85" s="15" t="e">
        <f>IF(H24=0,NA(),H24)</f>
        <v>#N/A</v>
      </c>
      <c r="I85" s="15" t="e">
        <f>IF(I24=0,NA(),I24)</f>
        <v>#N/A</v>
      </c>
      <c r="J85" s="15" t="e">
        <f>IF(J24=0,NA(),J24)</f>
        <v>#N/A</v>
      </c>
      <c r="K85" s="28" t="e">
        <f>IF(K24=0,NA(),K24)</f>
        <v>#N/A</v>
      </c>
      <c r="L85" s="28" t="e">
        <f>IF(L24=0,NA(),L24)</f>
        <v>#N/A</v>
      </c>
      <c r="M85" s="10"/>
      <c r="N85" s="30" t="e">
        <f>IF(N24=0,NA(),N24)</f>
        <v>#N/A</v>
      </c>
      <c r="O85" s="30" t="e">
        <f>IF(O24=0,NA(),O24)</f>
        <v>#N/A</v>
      </c>
      <c r="P85" s="30" t="e">
        <f>IF(P24=0,NA(),P24)</f>
        <v>#N/A</v>
      </c>
      <c r="Q85" s="30" t="e">
        <f>IF(Q24=0,NA(),Q24)</f>
        <v>#N/A</v>
      </c>
      <c r="R85" s="30" t="e">
        <f>IF(R24=0,NA(),R24)</f>
        <v>#N/A</v>
      </c>
      <c r="S85" s="10"/>
      <c r="T85" s="21" t="e">
        <f t="shared" si="0"/>
        <v>#N/A</v>
      </c>
      <c r="U85" s="21" t="e">
        <f t="shared" si="2"/>
        <v>#N/A</v>
      </c>
      <c r="V85" s="21" t="e">
        <f t="shared" si="1"/>
        <v>#N/A</v>
      </c>
      <c r="W85" s="21" t="e">
        <f>IF(OR(A45="No",D85=0), " ", AVERAGE(D85, J85, P85))</f>
        <v>#N/A</v>
      </c>
      <c r="X85" s="22" t="e">
        <f>IF(OR(A48="No",V85=0)," ",V85)</f>
        <v>#N/A</v>
      </c>
      <c r="Y85" s="33" t="e">
        <f t="shared" si="3"/>
        <v>#N/A</v>
      </c>
      <c r="Z85" s="33" t="e">
        <f t="shared" si="4"/>
        <v>#N/A</v>
      </c>
      <c r="AA85" s="3" t="s">
        <v>17</v>
      </c>
    </row>
    <row r="86" spans="1:27" x14ac:dyDescent="0.25">
      <c r="A86" s="3" t="s">
        <v>18</v>
      </c>
      <c r="B86" s="5" t="e">
        <f>IF(B25=0,NA(),B25)</f>
        <v>#N/A</v>
      </c>
      <c r="C86" s="13" t="e">
        <f>IF(C25=0,NA(),C25)</f>
        <v>#N/A</v>
      </c>
      <c r="D86" s="13" t="e">
        <f>IF(D25=0,NA(),D25)</f>
        <v>#N/A</v>
      </c>
      <c r="E86" s="13" t="e">
        <f>IF(E25=0,NA(),E25)</f>
        <v>#N/A</v>
      </c>
      <c r="F86" s="13" t="e">
        <f>IF(F25=0,NA(),F25)</f>
        <v>#N/A</v>
      </c>
      <c r="G86" s="10"/>
      <c r="H86" s="15" t="e">
        <f>IF(H25=0,NA(),H25)</f>
        <v>#N/A</v>
      </c>
      <c r="I86" s="15" t="e">
        <f>IF(I25=0,NA(),I25)</f>
        <v>#N/A</v>
      </c>
      <c r="J86" s="15" t="e">
        <f>IF(J25=0,NA(),J25)</f>
        <v>#N/A</v>
      </c>
      <c r="K86" s="28" t="e">
        <f>IF(K25=0,NA(),K25)</f>
        <v>#N/A</v>
      </c>
      <c r="L86" s="28" t="e">
        <f>IF(L25=0,NA(),L25)</f>
        <v>#N/A</v>
      </c>
      <c r="M86" s="10"/>
      <c r="N86" s="30" t="e">
        <f>IF(N25=0,NA(),N25)</f>
        <v>#N/A</v>
      </c>
      <c r="O86" s="30" t="e">
        <f>IF(O25=0,NA(),O25)</f>
        <v>#N/A</v>
      </c>
      <c r="P86" s="30" t="e">
        <f>IF(P25=0,NA(),P25)</f>
        <v>#N/A</v>
      </c>
      <c r="Q86" s="30" t="e">
        <f>IF(Q25=0,NA(),Q25)</f>
        <v>#N/A</v>
      </c>
      <c r="R86" s="30" t="e">
        <f>IF(R25=0,NA(),R25)</f>
        <v>#N/A</v>
      </c>
      <c r="S86" s="10"/>
      <c r="T86" s="21" t="e">
        <f t="shared" si="0"/>
        <v>#N/A</v>
      </c>
      <c r="U86" s="21" t="e">
        <f t="shared" si="2"/>
        <v>#N/A</v>
      </c>
      <c r="V86" s="21" t="e">
        <f t="shared" si="1"/>
        <v>#N/A</v>
      </c>
      <c r="W86" s="21" t="e">
        <f>IF(OR(A45="No",D86=0), " ", AVERAGE(D86, J86, P86))</f>
        <v>#N/A</v>
      </c>
      <c r="X86" s="22" t="e">
        <f>IF(OR(A48="No",V86=0)," ",V86)</f>
        <v>#N/A</v>
      </c>
      <c r="Y86" s="33" t="e">
        <f t="shared" si="3"/>
        <v>#N/A</v>
      </c>
      <c r="Z86" s="33" t="e">
        <f t="shared" si="4"/>
        <v>#N/A</v>
      </c>
      <c r="AA86" s="3" t="s">
        <v>18</v>
      </c>
    </row>
    <row r="87" spans="1:27" x14ac:dyDescent="0.25">
      <c r="A87" s="3" t="s">
        <v>19</v>
      </c>
      <c r="B87" s="5" t="e">
        <f>IF(B26=0,NA(),B26)</f>
        <v>#N/A</v>
      </c>
      <c r="C87" s="13" t="e">
        <f>IF(C26=0,NA(),C26)</f>
        <v>#N/A</v>
      </c>
      <c r="D87" s="13" t="e">
        <f>IF(D26=0,NA(),D26)</f>
        <v>#N/A</v>
      </c>
      <c r="E87" s="13" t="e">
        <f>IF(E26=0,NA(),E26)</f>
        <v>#N/A</v>
      </c>
      <c r="F87" s="13" t="e">
        <f>IF(F26=0,NA(),F26)</f>
        <v>#N/A</v>
      </c>
      <c r="G87" s="10"/>
      <c r="H87" s="15" t="e">
        <f>IF(H26=0,NA(),H26)</f>
        <v>#N/A</v>
      </c>
      <c r="I87" s="15" t="e">
        <f>IF(I26=0,NA(),I26)</f>
        <v>#N/A</v>
      </c>
      <c r="J87" s="15" t="e">
        <f>IF(J26=0,NA(),J26)</f>
        <v>#N/A</v>
      </c>
      <c r="K87" s="28" t="e">
        <f>IF(K26=0,NA(),K26)</f>
        <v>#N/A</v>
      </c>
      <c r="L87" s="28" t="e">
        <f>IF(L26=0,NA(),L26)</f>
        <v>#N/A</v>
      </c>
      <c r="M87" s="10"/>
      <c r="N87" s="30" t="e">
        <f>IF(N26=0,NA(),N26)</f>
        <v>#N/A</v>
      </c>
      <c r="O87" s="30" t="e">
        <f>IF(O26=0,NA(),O26)</f>
        <v>#N/A</v>
      </c>
      <c r="P87" s="30" t="e">
        <f>IF(P26=0,NA(),P26)</f>
        <v>#N/A</v>
      </c>
      <c r="Q87" s="30" t="e">
        <f>IF(Q26=0,NA(),Q26)</f>
        <v>#N/A</v>
      </c>
      <c r="R87" s="30" t="e">
        <f>IF(R26=0,NA(),R26)</f>
        <v>#N/A</v>
      </c>
      <c r="S87" s="10"/>
      <c r="T87" s="21" t="e">
        <f t="shared" si="0"/>
        <v>#N/A</v>
      </c>
      <c r="U87" s="21" t="e">
        <f t="shared" si="2"/>
        <v>#N/A</v>
      </c>
      <c r="V87" s="21" t="e">
        <f t="shared" si="1"/>
        <v>#N/A</v>
      </c>
      <c r="W87" s="21" t="e">
        <f>IF(OR(A45="No",D87=0), " ", AVERAGE(D87, J87, P87))</f>
        <v>#N/A</v>
      </c>
      <c r="X87" s="22" t="e">
        <f>IF(OR(A48="No",V87=0)," ",V87)</f>
        <v>#N/A</v>
      </c>
      <c r="Y87" s="33" t="e">
        <f t="shared" si="3"/>
        <v>#N/A</v>
      </c>
      <c r="Z87" s="33" t="e">
        <f t="shared" si="4"/>
        <v>#N/A</v>
      </c>
      <c r="AA87" s="3" t="s">
        <v>19</v>
      </c>
    </row>
    <row r="88" spans="1:27" x14ac:dyDescent="0.25">
      <c r="A88" s="3" t="s">
        <v>20</v>
      </c>
      <c r="B88" s="5" t="e">
        <f>IF(B27=0,NA(),B27)</f>
        <v>#N/A</v>
      </c>
      <c r="C88" s="13" t="e">
        <f>IF(C27=0,NA(),C27)</f>
        <v>#N/A</v>
      </c>
      <c r="D88" s="13" t="e">
        <f>IF(D27=0,NA(),D27)</f>
        <v>#N/A</v>
      </c>
      <c r="E88" s="13" t="e">
        <f>IF(E27=0,NA(),E27)</f>
        <v>#N/A</v>
      </c>
      <c r="F88" s="13" t="e">
        <f>IF(F27=0,NA(),F27)</f>
        <v>#N/A</v>
      </c>
      <c r="G88" s="10"/>
      <c r="H88" s="15" t="e">
        <f>IF(H27=0,NA(),H27)</f>
        <v>#N/A</v>
      </c>
      <c r="I88" s="15" t="e">
        <f>IF(I27=0,NA(),I27)</f>
        <v>#N/A</v>
      </c>
      <c r="J88" s="15" t="e">
        <f>IF(J27=0,NA(),J27)</f>
        <v>#N/A</v>
      </c>
      <c r="K88" s="28" t="e">
        <f>IF(K27=0,NA(),K27)</f>
        <v>#N/A</v>
      </c>
      <c r="L88" s="28" t="e">
        <f>IF(L27=0,NA(),L27)</f>
        <v>#N/A</v>
      </c>
      <c r="M88" s="10"/>
      <c r="N88" s="30" t="e">
        <f>IF(N27=0,NA(),N27)</f>
        <v>#N/A</v>
      </c>
      <c r="O88" s="30" t="e">
        <f>IF(O27=0,NA(),O27)</f>
        <v>#N/A</v>
      </c>
      <c r="P88" s="30" t="e">
        <f>IF(P27=0,NA(),P27)</f>
        <v>#N/A</v>
      </c>
      <c r="Q88" s="30" t="e">
        <f>IF(Q27=0,NA(),Q27)</f>
        <v>#N/A</v>
      </c>
      <c r="R88" s="30" t="e">
        <f>IF(R27=0,NA(),R27)</f>
        <v>#N/A</v>
      </c>
      <c r="S88" s="10"/>
      <c r="T88" s="21" t="e">
        <f t="shared" si="0"/>
        <v>#N/A</v>
      </c>
      <c r="U88" s="21" t="e">
        <f t="shared" si="2"/>
        <v>#N/A</v>
      </c>
      <c r="V88" s="21" t="e">
        <f t="shared" si="1"/>
        <v>#N/A</v>
      </c>
      <c r="W88" s="21" t="e">
        <f>IF(OR(A45="No",D88=0), " ", AVERAGE(D88, J88, P88))</f>
        <v>#N/A</v>
      </c>
      <c r="X88" s="22" t="e">
        <f>IF(OR(A48="No",V88=0)," ",V88)</f>
        <v>#N/A</v>
      </c>
      <c r="Y88" s="33" t="e">
        <f t="shared" si="3"/>
        <v>#N/A</v>
      </c>
      <c r="Z88" s="33" t="e">
        <f t="shared" si="4"/>
        <v>#N/A</v>
      </c>
      <c r="AA88" s="3" t="s">
        <v>20</v>
      </c>
    </row>
    <row r="89" spans="1:27" x14ac:dyDescent="0.25">
      <c r="A89" s="3" t="s">
        <v>21</v>
      </c>
      <c r="B89" s="5" t="e">
        <f>IF(B28=0,NA(),B28)</f>
        <v>#N/A</v>
      </c>
      <c r="C89" s="13" t="e">
        <f>IF(C28=0,NA(),C28)</f>
        <v>#N/A</v>
      </c>
      <c r="D89" s="13" t="e">
        <f>IF(D28=0,NA(),D28)</f>
        <v>#N/A</v>
      </c>
      <c r="E89" s="13" t="e">
        <f>IF(E28=0,NA(),E28)</f>
        <v>#N/A</v>
      </c>
      <c r="F89" s="13" t="e">
        <f>IF(F28=0,NA(),F28)</f>
        <v>#N/A</v>
      </c>
      <c r="G89" s="10"/>
      <c r="H89" s="15" t="e">
        <f>IF(H28=0,NA(),H28)</f>
        <v>#N/A</v>
      </c>
      <c r="I89" s="15" t="e">
        <f>IF(I28=0,NA(),I28)</f>
        <v>#N/A</v>
      </c>
      <c r="J89" s="15" t="e">
        <f>IF(J28=0,NA(),J28)</f>
        <v>#N/A</v>
      </c>
      <c r="K89" s="28" t="e">
        <f>IF(K28=0,NA(),K28)</f>
        <v>#N/A</v>
      </c>
      <c r="L89" s="28" t="e">
        <f>IF(L28=0,NA(),L28)</f>
        <v>#N/A</v>
      </c>
      <c r="M89" s="10"/>
      <c r="N89" s="30" t="e">
        <f>IF(N28=0,NA(),N28)</f>
        <v>#N/A</v>
      </c>
      <c r="O89" s="30" t="e">
        <f>IF(O28=0,NA(),O28)</f>
        <v>#N/A</v>
      </c>
      <c r="P89" s="30" t="e">
        <f>IF(P28=0,NA(),P28)</f>
        <v>#N/A</v>
      </c>
      <c r="Q89" s="30" t="e">
        <f>IF(Q28=0,NA(),Q28)</f>
        <v>#N/A</v>
      </c>
      <c r="R89" s="30" t="e">
        <f>IF(R28=0,NA(),R28)</f>
        <v>#N/A</v>
      </c>
      <c r="S89" s="10"/>
      <c r="T89" s="21" t="e">
        <f t="shared" si="0"/>
        <v>#N/A</v>
      </c>
      <c r="U89" s="21" t="e">
        <f t="shared" si="2"/>
        <v>#N/A</v>
      </c>
      <c r="V89" s="21" t="e">
        <f t="shared" si="1"/>
        <v>#N/A</v>
      </c>
      <c r="W89" s="21" t="e">
        <f>IF(OR(A45="No",D89=0), " ", AVERAGE(D89, J89, P89))</f>
        <v>#N/A</v>
      </c>
      <c r="X89" s="22" t="e">
        <f>IF(OR(A48="No",V89=0)," ",V89)</f>
        <v>#N/A</v>
      </c>
      <c r="Y89" s="33" t="e">
        <f t="shared" si="3"/>
        <v>#N/A</v>
      </c>
      <c r="Z89" s="33" t="e">
        <f t="shared" si="4"/>
        <v>#N/A</v>
      </c>
      <c r="AA89" s="3" t="s">
        <v>21</v>
      </c>
    </row>
    <row r="90" spans="1:27" x14ac:dyDescent="0.25">
      <c r="A90" s="3" t="s">
        <v>22</v>
      </c>
      <c r="B90" s="5" t="e">
        <f>IF(B29=0,NA(),B29)</f>
        <v>#N/A</v>
      </c>
      <c r="C90" s="13" t="e">
        <f>IF(C29=0,NA(),C29)</f>
        <v>#N/A</v>
      </c>
      <c r="D90" s="13" t="e">
        <f>IF(D29=0,NA(),D29)</f>
        <v>#N/A</v>
      </c>
      <c r="E90" s="13" t="e">
        <f>IF(E29=0,NA(),E29)</f>
        <v>#N/A</v>
      </c>
      <c r="F90" s="13" t="e">
        <f>IF(F29=0,NA(),F29)</f>
        <v>#N/A</v>
      </c>
      <c r="G90" s="10"/>
      <c r="H90" s="15" t="e">
        <f>IF(H29=0,NA(),H29)</f>
        <v>#N/A</v>
      </c>
      <c r="I90" s="15" t="e">
        <f>IF(I29=0,NA(),I29)</f>
        <v>#N/A</v>
      </c>
      <c r="J90" s="15" t="e">
        <f>IF(J29=0,NA(),J29)</f>
        <v>#N/A</v>
      </c>
      <c r="K90" s="28" t="e">
        <f>IF(K29=0,NA(),K29)</f>
        <v>#N/A</v>
      </c>
      <c r="L90" s="28" t="e">
        <f>IF(L29=0,NA(),L29)</f>
        <v>#N/A</v>
      </c>
      <c r="M90" s="10"/>
      <c r="N90" s="30" t="e">
        <f>IF(N29=0,NA(),N29)</f>
        <v>#N/A</v>
      </c>
      <c r="O90" s="30" t="e">
        <f>IF(O29=0,NA(),O29)</f>
        <v>#N/A</v>
      </c>
      <c r="P90" s="30" t="e">
        <f>IF(P29=0,NA(),P29)</f>
        <v>#N/A</v>
      </c>
      <c r="Q90" s="30" t="e">
        <f>IF(Q29=0,NA(),Q29)</f>
        <v>#N/A</v>
      </c>
      <c r="R90" s="30" t="e">
        <f>IF(R29=0,NA(),R29)</f>
        <v>#N/A</v>
      </c>
      <c r="S90" s="10"/>
      <c r="T90" s="21" t="e">
        <f t="shared" si="0"/>
        <v>#N/A</v>
      </c>
      <c r="U90" s="21" t="e">
        <f t="shared" si="2"/>
        <v>#N/A</v>
      </c>
      <c r="V90" s="21" t="e">
        <f t="shared" si="1"/>
        <v>#N/A</v>
      </c>
      <c r="W90" s="21" t="e">
        <f>IF(OR(A45="No",D90=0), " ", AVERAGE(D90, J90, P90))</f>
        <v>#N/A</v>
      </c>
      <c r="X90" s="22" t="e">
        <f>IF(OR(A48="No",V90=0)," ",V90)</f>
        <v>#N/A</v>
      </c>
      <c r="Y90" s="33" t="e">
        <f t="shared" si="3"/>
        <v>#N/A</v>
      </c>
      <c r="Z90" s="33" t="e">
        <f t="shared" si="4"/>
        <v>#N/A</v>
      </c>
      <c r="AA90" s="3" t="s">
        <v>22</v>
      </c>
    </row>
    <row r="91" spans="1:27" x14ac:dyDescent="0.25">
      <c r="A91" s="3" t="s">
        <v>23</v>
      </c>
      <c r="B91" s="5" t="e">
        <f>IF(B30=0,NA(),B30)</f>
        <v>#N/A</v>
      </c>
      <c r="C91" s="13" t="e">
        <f>IF(C30=0,NA(),C30)</f>
        <v>#N/A</v>
      </c>
      <c r="D91" s="13" t="e">
        <f>IF(D30=0,NA(),D30)</f>
        <v>#N/A</v>
      </c>
      <c r="E91" s="13" t="e">
        <f>IF(E30=0,NA(),E30)</f>
        <v>#N/A</v>
      </c>
      <c r="F91" s="13" t="e">
        <f>IF(F30=0,NA(),F30)</f>
        <v>#N/A</v>
      </c>
      <c r="G91" s="10"/>
      <c r="H91" s="15" t="e">
        <f>IF(H30=0,NA(),H30)</f>
        <v>#N/A</v>
      </c>
      <c r="I91" s="15" t="e">
        <f>IF(I30=0,NA(),I30)</f>
        <v>#N/A</v>
      </c>
      <c r="J91" s="15" t="e">
        <f>IF(J30=0,NA(),J30)</f>
        <v>#N/A</v>
      </c>
      <c r="K91" s="28" t="e">
        <f>IF(K30=0,NA(),K30)</f>
        <v>#N/A</v>
      </c>
      <c r="L91" s="28" t="e">
        <f>IF(L30=0,NA(),L30)</f>
        <v>#N/A</v>
      </c>
      <c r="M91" s="10"/>
      <c r="N91" s="30" t="e">
        <f>IF(N30=0,NA(),N30)</f>
        <v>#N/A</v>
      </c>
      <c r="O91" s="30" t="e">
        <f>IF(O30=0,NA(),O30)</f>
        <v>#N/A</v>
      </c>
      <c r="P91" s="30" t="e">
        <f>IF(P30=0,NA(),P30)</f>
        <v>#N/A</v>
      </c>
      <c r="Q91" s="30" t="e">
        <f>IF(Q30=0,NA(),Q30)</f>
        <v>#N/A</v>
      </c>
      <c r="R91" s="30" t="e">
        <f>IF(R30=0,NA(),R30)</f>
        <v>#N/A</v>
      </c>
      <c r="S91" s="10"/>
      <c r="T91" s="21" t="e">
        <f t="shared" si="0"/>
        <v>#N/A</v>
      </c>
      <c r="U91" s="21" t="e">
        <f t="shared" si="2"/>
        <v>#N/A</v>
      </c>
      <c r="V91" s="21" t="e">
        <f t="shared" si="1"/>
        <v>#N/A</v>
      </c>
      <c r="W91" s="21" t="e">
        <f>IF(OR(A45="No",D91=0), " ", AVERAGE(D91, J91, P91))</f>
        <v>#N/A</v>
      </c>
      <c r="X91" s="22" t="e">
        <f>IF(OR(A48="No",V91=0)," ",V91)</f>
        <v>#N/A</v>
      </c>
      <c r="Y91" s="33" t="e">
        <f t="shared" si="3"/>
        <v>#N/A</v>
      </c>
      <c r="Z91" s="33" t="e">
        <f t="shared" si="4"/>
        <v>#N/A</v>
      </c>
      <c r="AA91" s="3" t="s">
        <v>23</v>
      </c>
    </row>
    <row r="92" spans="1:27" x14ac:dyDescent="0.25">
      <c r="A92" s="3" t="s">
        <v>24</v>
      </c>
      <c r="B92" s="5" t="e">
        <f>IF(B31=0,NA(),B31)</f>
        <v>#N/A</v>
      </c>
      <c r="C92" s="13" t="e">
        <f>IF(C31=0,NA(),C31)</f>
        <v>#N/A</v>
      </c>
      <c r="D92" s="13" t="e">
        <f>IF(D31=0,NA(),D31)</f>
        <v>#N/A</v>
      </c>
      <c r="E92" s="13" t="e">
        <f>IF(E31=0,NA(),E31)</f>
        <v>#N/A</v>
      </c>
      <c r="F92" s="13" t="e">
        <f>IF(F31=0,NA(),F31)</f>
        <v>#N/A</v>
      </c>
      <c r="G92" s="10"/>
      <c r="H92" s="15" t="e">
        <f>IF(H31=0,NA(),H31)</f>
        <v>#N/A</v>
      </c>
      <c r="I92" s="15" t="e">
        <f>IF(I31=0,NA(),I31)</f>
        <v>#N/A</v>
      </c>
      <c r="J92" s="15" t="e">
        <f>IF(J31=0,NA(),J31)</f>
        <v>#N/A</v>
      </c>
      <c r="K92" s="28" t="e">
        <f>IF(K31=0,NA(),K31)</f>
        <v>#N/A</v>
      </c>
      <c r="L92" s="28" t="e">
        <f>IF(L31=0,NA(),L31)</f>
        <v>#N/A</v>
      </c>
      <c r="M92" s="10"/>
      <c r="N92" s="30" t="e">
        <f>IF(N31=0,NA(),N31)</f>
        <v>#N/A</v>
      </c>
      <c r="O92" s="30" t="e">
        <f>IF(O31=0,NA(),O31)</f>
        <v>#N/A</v>
      </c>
      <c r="P92" s="30" t="e">
        <f>IF(P31=0,NA(),P31)</f>
        <v>#N/A</v>
      </c>
      <c r="Q92" s="30" t="e">
        <f>IF(Q31=0,NA(),Q31)</f>
        <v>#N/A</v>
      </c>
      <c r="R92" s="30" t="e">
        <f>IF(R31=0,NA(),R31)</f>
        <v>#N/A</v>
      </c>
      <c r="S92" s="10"/>
      <c r="T92" s="21" t="e">
        <f t="shared" si="0"/>
        <v>#N/A</v>
      </c>
      <c r="U92" s="21" t="e">
        <f t="shared" si="2"/>
        <v>#N/A</v>
      </c>
      <c r="V92" s="21" t="e">
        <f t="shared" si="1"/>
        <v>#N/A</v>
      </c>
      <c r="W92" s="21" t="e">
        <f>IF(OR(A45="No",D92=0), " ", AVERAGE(D92, J92, P92))</f>
        <v>#N/A</v>
      </c>
      <c r="X92" s="22" t="e">
        <f>IF(OR(A48="No",V92=0)," ",V92)</f>
        <v>#N/A</v>
      </c>
      <c r="Y92" s="33" t="e">
        <f t="shared" si="3"/>
        <v>#N/A</v>
      </c>
      <c r="Z92" s="33" t="e">
        <f t="shared" si="4"/>
        <v>#N/A</v>
      </c>
      <c r="AA92" s="3" t="s">
        <v>24</v>
      </c>
    </row>
    <row r="93" spans="1:27" x14ac:dyDescent="0.25">
      <c r="A93" s="3" t="s">
        <v>25</v>
      </c>
      <c r="B93" s="5" t="e">
        <f>IF(B32=0,NA(),B32)</f>
        <v>#N/A</v>
      </c>
      <c r="C93" s="13" t="e">
        <f>IF(C32=0,NA(),C32)</f>
        <v>#N/A</v>
      </c>
      <c r="D93" s="13" t="e">
        <f>IF(D32=0,NA(),D32)</f>
        <v>#N/A</v>
      </c>
      <c r="E93" s="13" t="e">
        <f>IF(E32=0,NA(),E32)</f>
        <v>#N/A</v>
      </c>
      <c r="F93" s="13" t="e">
        <f>IF(F32=0,NA(),F32)</f>
        <v>#N/A</v>
      </c>
      <c r="G93" s="10"/>
      <c r="H93" s="15" t="e">
        <f>IF(H32=0,NA(),H32)</f>
        <v>#N/A</v>
      </c>
      <c r="I93" s="15" t="e">
        <f>IF(I32=0,NA(),I32)</f>
        <v>#N/A</v>
      </c>
      <c r="J93" s="15" t="e">
        <f>IF(J32=0,NA(),J32)</f>
        <v>#N/A</v>
      </c>
      <c r="K93" s="28" t="e">
        <f>IF(K32=0,NA(),K32)</f>
        <v>#N/A</v>
      </c>
      <c r="L93" s="28" t="e">
        <f>IF(L32=0,NA(),L32)</f>
        <v>#N/A</v>
      </c>
      <c r="M93" s="10"/>
      <c r="N93" s="30" t="e">
        <f>IF(N32=0,NA(),N32)</f>
        <v>#N/A</v>
      </c>
      <c r="O93" s="30" t="e">
        <f>IF(O32=0,NA(),O32)</f>
        <v>#N/A</v>
      </c>
      <c r="P93" s="30" t="e">
        <f>IF(P32=0,NA(),P32)</f>
        <v>#N/A</v>
      </c>
      <c r="Q93" s="30" t="e">
        <f>IF(Q32=0,NA(),Q32)</f>
        <v>#N/A</v>
      </c>
      <c r="R93" s="30" t="e">
        <f>IF(R32=0,NA(),R32)</f>
        <v>#N/A</v>
      </c>
      <c r="S93" s="10"/>
      <c r="T93" s="21" t="e">
        <f t="shared" si="0"/>
        <v>#N/A</v>
      </c>
      <c r="U93" s="21" t="e">
        <f t="shared" si="2"/>
        <v>#N/A</v>
      </c>
      <c r="V93" s="21" t="e">
        <f t="shared" si="1"/>
        <v>#N/A</v>
      </c>
      <c r="W93" s="21" t="e">
        <f>IF(OR(A45="No",D93=0), " ", AVERAGE(D93, J93, P93))</f>
        <v>#N/A</v>
      </c>
      <c r="X93" s="22" t="e">
        <f>IF(OR(A48="No",V93=0)," ",V93)</f>
        <v>#N/A</v>
      </c>
      <c r="Y93" s="33" t="e">
        <f t="shared" si="3"/>
        <v>#N/A</v>
      </c>
      <c r="Z93" s="33" t="e">
        <f t="shared" si="4"/>
        <v>#N/A</v>
      </c>
      <c r="AA93" s="3" t="s">
        <v>25</v>
      </c>
    </row>
    <row r="94" spans="1:27" x14ac:dyDescent="0.25">
      <c r="A94" s="3" t="s">
        <v>26</v>
      </c>
      <c r="B94" s="5" t="e">
        <f>IF(B33=0,NA(),B33)</f>
        <v>#N/A</v>
      </c>
      <c r="C94" s="13" t="e">
        <f>IF(C33=0,NA(),C33)</f>
        <v>#N/A</v>
      </c>
      <c r="D94" s="13" t="e">
        <f>IF(D33=0,NA(),D33)</f>
        <v>#N/A</v>
      </c>
      <c r="E94" s="13" t="e">
        <f>IF(E33=0,NA(),E33)</f>
        <v>#N/A</v>
      </c>
      <c r="F94" s="13" t="e">
        <f>IF(F33=0,NA(),F33)</f>
        <v>#N/A</v>
      </c>
      <c r="G94" s="10"/>
      <c r="H94" s="15" t="e">
        <f>IF(H33=0,NA(),H33)</f>
        <v>#N/A</v>
      </c>
      <c r="I94" s="15" t="e">
        <f>IF(I33=0,NA(),I33)</f>
        <v>#N/A</v>
      </c>
      <c r="J94" s="15" t="e">
        <f>IF(J33=0,NA(),J33)</f>
        <v>#N/A</v>
      </c>
      <c r="K94" s="28" t="e">
        <f>IF(K33=0,NA(),K33)</f>
        <v>#N/A</v>
      </c>
      <c r="L94" s="28" t="e">
        <f>IF(L33=0,NA(),L33)</f>
        <v>#N/A</v>
      </c>
      <c r="M94" s="10"/>
      <c r="N94" s="30" t="e">
        <f>IF(N33=0,NA(),N33)</f>
        <v>#N/A</v>
      </c>
      <c r="O94" s="30" t="e">
        <f>IF(O33=0,NA(),O33)</f>
        <v>#N/A</v>
      </c>
      <c r="P94" s="30" t="e">
        <f>IF(P33=0,NA(),P33)</f>
        <v>#N/A</v>
      </c>
      <c r="Q94" s="30" t="e">
        <f>IF(Q33=0,NA(),Q33)</f>
        <v>#N/A</v>
      </c>
      <c r="R94" s="30" t="e">
        <f>IF(R33=0,NA(),R33)</f>
        <v>#N/A</v>
      </c>
      <c r="S94" s="10"/>
      <c r="T94" s="21" t="e">
        <f t="shared" si="0"/>
        <v>#N/A</v>
      </c>
      <c r="U94" s="21" t="e">
        <f t="shared" si="2"/>
        <v>#N/A</v>
      </c>
      <c r="V94" s="21" t="e">
        <f t="shared" si="1"/>
        <v>#N/A</v>
      </c>
      <c r="W94" s="21" t="e">
        <f>IF(OR(A45="No",D94=0), " ", AVERAGE(D94, J94, P94))</f>
        <v>#N/A</v>
      </c>
      <c r="X94" s="22" t="e">
        <f>IF(OR(A48="No",V94=0)," ",V94)</f>
        <v>#N/A</v>
      </c>
      <c r="Y94" s="33" t="e">
        <f t="shared" si="3"/>
        <v>#N/A</v>
      </c>
      <c r="Z94" s="33" t="e">
        <f t="shared" si="4"/>
        <v>#N/A</v>
      </c>
      <c r="AA94" s="3" t="s">
        <v>26</v>
      </c>
    </row>
    <row r="95" spans="1:27" x14ac:dyDescent="0.25">
      <c r="A95" s="3" t="s">
        <v>27</v>
      </c>
      <c r="B95" s="5" t="e">
        <f>IF(B34=0,NA(),B34)</f>
        <v>#N/A</v>
      </c>
      <c r="C95" s="13" t="e">
        <f>IF(C34=0,NA(),C34)</f>
        <v>#N/A</v>
      </c>
      <c r="D95" s="13" t="e">
        <f>IF(D34=0,NA(),D34)</f>
        <v>#N/A</v>
      </c>
      <c r="E95" s="13" t="e">
        <f>IF(E34=0,NA(),E34)</f>
        <v>#N/A</v>
      </c>
      <c r="F95" s="13" t="e">
        <f>IF(F34=0,NA(),F34)</f>
        <v>#N/A</v>
      </c>
      <c r="G95" s="10"/>
      <c r="H95" s="15" t="e">
        <f>IF(H34=0,NA(),H34)</f>
        <v>#N/A</v>
      </c>
      <c r="I95" s="15" t="e">
        <f>IF(I34=0,NA(),I34)</f>
        <v>#N/A</v>
      </c>
      <c r="J95" s="15" t="e">
        <f>IF(J34=0,NA(),J34)</f>
        <v>#N/A</v>
      </c>
      <c r="K95" s="28" t="e">
        <f>IF(K34=0,NA(),K34)</f>
        <v>#N/A</v>
      </c>
      <c r="L95" s="28" t="e">
        <f>IF(L34=0,NA(),L34)</f>
        <v>#N/A</v>
      </c>
      <c r="M95" s="10"/>
      <c r="N95" s="30" t="e">
        <f>IF(N34=0,NA(),N34)</f>
        <v>#N/A</v>
      </c>
      <c r="O95" s="30" t="e">
        <f>IF(O34=0,NA(),O34)</f>
        <v>#N/A</v>
      </c>
      <c r="P95" s="30" t="e">
        <f>IF(P34=0,NA(),P34)</f>
        <v>#N/A</v>
      </c>
      <c r="Q95" s="30" t="e">
        <f>IF(Q34=0,NA(),Q34)</f>
        <v>#N/A</v>
      </c>
      <c r="R95" s="30" t="e">
        <f>IF(R34=0,NA(),R34)</f>
        <v>#N/A</v>
      </c>
      <c r="S95" s="10"/>
      <c r="T95" s="21" t="e">
        <f t="shared" si="0"/>
        <v>#N/A</v>
      </c>
      <c r="U95" s="21" t="e">
        <f t="shared" si="2"/>
        <v>#N/A</v>
      </c>
      <c r="V95" s="21" t="e">
        <f t="shared" si="1"/>
        <v>#N/A</v>
      </c>
      <c r="W95" s="21" t="e">
        <f>IF(OR(A45="No",D95=0), " ", AVERAGE(D95, J95, P95))</f>
        <v>#N/A</v>
      </c>
      <c r="X95" s="22" t="e">
        <f>IF(OR(A48="No",V95=0)," ",V95)</f>
        <v>#N/A</v>
      </c>
      <c r="Y95" s="33" t="e">
        <f t="shared" si="3"/>
        <v>#N/A</v>
      </c>
      <c r="Z95" s="33" t="e">
        <f t="shared" si="4"/>
        <v>#N/A</v>
      </c>
      <c r="AA95" s="3" t="s">
        <v>27</v>
      </c>
    </row>
    <row r="96" spans="1:27" x14ac:dyDescent="0.25">
      <c r="A96" s="3" t="s">
        <v>28</v>
      </c>
      <c r="B96" s="5" t="e">
        <f>IF(B35=0,NA(),B35)</f>
        <v>#N/A</v>
      </c>
      <c r="C96" s="13" t="e">
        <f>IF(C35=0,NA(),C35)</f>
        <v>#N/A</v>
      </c>
      <c r="D96" s="13" t="e">
        <f>IF(D35=0,NA(),D35)</f>
        <v>#N/A</v>
      </c>
      <c r="E96" s="13" t="e">
        <f>IF(E35=0,NA(),E35)</f>
        <v>#N/A</v>
      </c>
      <c r="F96" s="13" t="e">
        <f>IF(F35=0,NA(),F35)</f>
        <v>#N/A</v>
      </c>
      <c r="G96" s="10"/>
      <c r="H96" s="15" t="e">
        <f>IF(H35=0,NA(),H35)</f>
        <v>#N/A</v>
      </c>
      <c r="I96" s="15" t="e">
        <f>IF(I35=0,NA(),I35)</f>
        <v>#N/A</v>
      </c>
      <c r="J96" s="15" t="e">
        <f>IF(J35=0,NA(),J35)</f>
        <v>#N/A</v>
      </c>
      <c r="K96" s="28" t="e">
        <f>IF(K35=0,NA(),K35)</f>
        <v>#N/A</v>
      </c>
      <c r="L96" s="28" t="e">
        <f>IF(L35=0,NA(),L35)</f>
        <v>#N/A</v>
      </c>
      <c r="M96" s="10"/>
      <c r="N96" s="30" t="e">
        <f>IF(N35=0,NA(),N35)</f>
        <v>#N/A</v>
      </c>
      <c r="O96" s="30" t="e">
        <f>IF(O35=0,NA(),O35)</f>
        <v>#N/A</v>
      </c>
      <c r="P96" s="30" t="e">
        <f>IF(P35=0,NA(),P35)</f>
        <v>#N/A</v>
      </c>
      <c r="Q96" s="30" t="e">
        <f>IF(Q35=0,NA(),Q35)</f>
        <v>#N/A</v>
      </c>
      <c r="R96" s="30" t="e">
        <f>IF(R35=0,NA(),R35)</f>
        <v>#N/A</v>
      </c>
      <c r="S96" s="10"/>
      <c r="T96" s="21" t="e">
        <f t="shared" si="0"/>
        <v>#N/A</v>
      </c>
      <c r="U96" s="21" t="e">
        <f t="shared" si="2"/>
        <v>#N/A</v>
      </c>
      <c r="V96" s="21" t="e">
        <f t="shared" si="1"/>
        <v>#N/A</v>
      </c>
      <c r="W96" s="21" t="e">
        <f>IF(OR(A45="No",D96=0), " ", AVERAGE(D96, J96, P96))</f>
        <v>#N/A</v>
      </c>
      <c r="X96" s="22" t="e">
        <f>IF(OR(A48="No",V96=0)," ",V96)</f>
        <v>#N/A</v>
      </c>
      <c r="Y96" s="33" t="e">
        <f t="shared" si="3"/>
        <v>#N/A</v>
      </c>
      <c r="Z96" s="33" t="e">
        <f t="shared" si="4"/>
        <v>#N/A</v>
      </c>
      <c r="AA96" s="3" t="s">
        <v>28</v>
      </c>
    </row>
    <row r="97" spans="1:29" x14ac:dyDescent="0.25">
      <c r="A97" s="3" t="s">
        <v>29</v>
      </c>
      <c r="B97" s="5" t="e">
        <f>IF(B36=0,NA(),B36)</f>
        <v>#N/A</v>
      </c>
      <c r="C97" s="13" t="e">
        <f>IF(C36=0,NA(),C36)</f>
        <v>#N/A</v>
      </c>
      <c r="D97" s="13" t="e">
        <f>IF(D36=0,NA(),D36)</f>
        <v>#N/A</v>
      </c>
      <c r="E97" s="13" t="e">
        <f>IF(E36=0,NA(),E36)</f>
        <v>#N/A</v>
      </c>
      <c r="F97" s="13" t="e">
        <f>IF(F36=0,NA(),F36)</f>
        <v>#N/A</v>
      </c>
      <c r="G97" s="10"/>
      <c r="H97" s="15" t="e">
        <f>IF(H36=0,NA(),H36)</f>
        <v>#N/A</v>
      </c>
      <c r="I97" s="15" t="e">
        <f>IF(I36=0,NA(),I36)</f>
        <v>#N/A</v>
      </c>
      <c r="J97" s="15" t="e">
        <f>IF(J36=0,NA(),J36)</f>
        <v>#N/A</v>
      </c>
      <c r="K97" s="28" t="e">
        <f>IF(K36=0,NA(),K36)</f>
        <v>#N/A</v>
      </c>
      <c r="L97" s="28" t="e">
        <f>IF(L36=0,NA(),L36)</f>
        <v>#N/A</v>
      </c>
      <c r="M97" s="10"/>
      <c r="N97" s="30" t="e">
        <f>IF(N36=0,NA(),N36)</f>
        <v>#N/A</v>
      </c>
      <c r="O97" s="30" t="e">
        <f>IF(O36=0,NA(),O36)</f>
        <v>#N/A</v>
      </c>
      <c r="P97" s="30" t="e">
        <f>IF(P36=0,NA(),P36)</f>
        <v>#N/A</v>
      </c>
      <c r="Q97" s="30" t="e">
        <f>IF(Q36=0,NA(),Q36)</f>
        <v>#N/A</v>
      </c>
      <c r="R97" s="30" t="e">
        <f>IF(R36=0,NA(),R36)</f>
        <v>#N/A</v>
      </c>
      <c r="S97" s="10"/>
      <c r="T97" s="21" t="e">
        <f t="shared" si="0"/>
        <v>#N/A</v>
      </c>
      <c r="U97" s="21" t="e">
        <f t="shared" si="2"/>
        <v>#N/A</v>
      </c>
      <c r="V97" s="21" t="e">
        <f t="shared" si="1"/>
        <v>#N/A</v>
      </c>
      <c r="W97" s="21" t="e">
        <f>IF(OR(A45="No",D97=0), " ", AVERAGE(D97, J97, P97))</f>
        <v>#N/A</v>
      </c>
      <c r="X97" s="22" t="e">
        <f>IF(OR(A48="No",V97=0)," ",V97)</f>
        <v>#N/A</v>
      </c>
      <c r="Y97" s="33" t="e">
        <f t="shared" si="3"/>
        <v>#N/A</v>
      </c>
      <c r="Z97" s="33" t="e">
        <f t="shared" si="4"/>
        <v>#N/A</v>
      </c>
      <c r="AA97" s="3" t="s">
        <v>29</v>
      </c>
    </row>
    <row r="98" spans="1:29" x14ac:dyDescent="0.25">
      <c r="A98" s="3" t="s">
        <v>30</v>
      </c>
      <c r="B98" s="5" t="e">
        <f>IF(B37=0,NA(),B37)</f>
        <v>#N/A</v>
      </c>
      <c r="C98" s="13" t="e">
        <f>IF(C37=0,NA(),C37)</f>
        <v>#N/A</v>
      </c>
      <c r="D98" s="13" t="e">
        <f>IF(D37=0,NA(),D37)</f>
        <v>#N/A</v>
      </c>
      <c r="E98" s="13" t="e">
        <f>IF(E37=0,NA(),E37)</f>
        <v>#N/A</v>
      </c>
      <c r="F98" s="13" t="e">
        <f>IF(F37=0,NA(),F37)</f>
        <v>#N/A</v>
      </c>
      <c r="G98" s="10"/>
      <c r="H98" s="15" t="e">
        <f>IF(H37=0,NA(),H37)</f>
        <v>#N/A</v>
      </c>
      <c r="I98" s="15" t="e">
        <f>IF(I37=0,NA(),I37)</f>
        <v>#N/A</v>
      </c>
      <c r="J98" s="15" t="e">
        <f>IF(J37=0,NA(),J37)</f>
        <v>#N/A</v>
      </c>
      <c r="K98" s="28" t="e">
        <f>IF(K37=0,NA(),K37)</f>
        <v>#N/A</v>
      </c>
      <c r="L98" s="28" t="e">
        <f>IF(L37=0,NA(),L37)</f>
        <v>#N/A</v>
      </c>
      <c r="M98" s="10"/>
      <c r="N98" s="30" t="e">
        <f>IF(N37=0,NA(),N37)</f>
        <v>#N/A</v>
      </c>
      <c r="O98" s="30" t="e">
        <f>IF(O37=0,NA(),O37)</f>
        <v>#N/A</v>
      </c>
      <c r="P98" s="30" t="e">
        <f>IF(P37=0,NA(),P37)</f>
        <v>#N/A</v>
      </c>
      <c r="Q98" s="30" t="e">
        <f>IF(Q37=0,NA(),Q37)</f>
        <v>#N/A</v>
      </c>
      <c r="R98" s="30" t="e">
        <f>IF(R37=0,NA(),R37)</f>
        <v>#N/A</v>
      </c>
      <c r="S98" s="10"/>
      <c r="T98" s="21" t="e">
        <f t="shared" si="0"/>
        <v>#N/A</v>
      </c>
      <c r="U98" s="21" t="e">
        <f t="shared" si="2"/>
        <v>#N/A</v>
      </c>
      <c r="V98" s="21" t="e">
        <f t="shared" si="1"/>
        <v>#N/A</v>
      </c>
      <c r="W98" s="21" t="e">
        <f>IF(OR(A45="No",D98=0), " ", AVERAGE(D98, J98, P98))</f>
        <v>#N/A</v>
      </c>
      <c r="X98" s="22" t="e">
        <f>IF(OR(A48="No",V98=0)," ",V98)</f>
        <v>#N/A</v>
      </c>
      <c r="Y98" s="33" t="e">
        <f t="shared" si="3"/>
        <v>#N/A</v>
      </c>
      <c r="Z98" s="33" t="e">
        <f t="shared" si="4"/>
        <v>#N/A</v>
      </c>
      <c r="AA98" s="3" t="s">
        <v>30</v>
      </c>
    </row>
    <row r="99" spans="1:29" x14ac:dyDescent="0.25">
      <c r="A99" s="3" t="s">
        <v>31</v>
      </c>
      <c r="B99" s="5" t="e">
        <f>IF(B38=0,NA(),B38)</f>
        <v>#N/A</v>
      </c>
      <c r="C99" s="13" t="e">
        <f>IF(C38=0,NA(),C38)</f>
        <v>#N/A</v>
      </c>
      <c r="D99" s="13" t="e">
        <f>IF(D38=0,NA(),D38)</f>
        <v>#N/A</v>
      </c>
      <c r="E99" s="13" t="e">
        <f>IF(E38=0,NA(),E38)</f>
        <v>#N/A</v>
      </c>
      <c r="F99" s="13" t="e">
        <f>IF(F38=0,NA(),F38)</f>
        <v>#N/A</v>
      </c>
      <c r="G99" s="10"/>
      <c r="H99" s="15" t="e">
        <f>IF(H38=0,NA(),H38)</f>
        <v>#N/A</v>
      </c>
      <c r="I99" s="15" t="e">
        <f>IF(I38=0,NA(),I38)</f>
        <v>#N/A</v>
      </c>
      <c r="J99" s="15" t="e">
        <f>IF(J38=0,NA(),J38)</f>
        <v>#N/A</v>
      </c>
      <c r="K99" s="28" t="e">
        <f>IF(K38=0,NA(),K38)</f>
        <v>#N/A</v>
      </c>
      <c r="L99" s="28" t="e">
        <f>IF(L38=0,NA(),L38)</f>
        <v>#N/A</v>
      </c>
      <c r="M99" s="10"/>
      <c r="N99" s="30" t="e">
        <f>IF(N38=0,NA(),N38)</f>
        <v>#N/A</v>
      </c>
      <c r="O99" s="30" t="e">
        <f>IF(O38=0,NA(),O38)</f>
        <v>#N/A</v>
      </c>
      <c r="P99" s="30" t="e">
        <f>IF(P38=0,NA(),P38)</f>
        <v>#N/A</v>
      </c>
      <c r="Q99" s="30" t="e">
        <f>IF(Q38=0,NA(),Q38)</f>
        <v>#N/A</v>
      </c>
      <c r="R99" s="30" t="e">
        <f>IF(R38=0,NA(),R38)</f>
        <v>#N/A</v>
      </c>
      <c r="S99" s="10"/>
      <c r="T99" s="21" t="e">
        <f t="shared" si="0"/>
        <v>#N/A</v>
      </c>
      <c r="U99" s="21" t="e">
        <f t="shared" si="2"/>
        <v>#N/A</v>
      </c>
      <c r="V99" s="21" t="e">
        <f t="shared" si="1"/>
        <v>#N/A</v>
      </c>
      <c r="W99" s="21" t="e">
        <f>IF(OR(A45="No",D99=0), " ", AVERAGE(D99, J99, P99))</f>
        <v>#N/A</v>
      </c>
      <c r="X99" s="22" t="e">
        <f>IF(OR(A48="No",V99=0)," ",V99)</f>
        <v>#N/A</v>
      </c>
      <c r="Y99" s="33" t="e">
        <f t="shared" si="3"/>
        <v>#N/A</v>
      </c>
      <c r="Z99" s="33" t="e">
        <f t="shared" si="4"/>
        <v>#N/A</v>
      </c>
      <c r="AA99" s="3" t="s">
        <v>31</v>
      </c>
    </row>
    <row r="100" spans="1:29" x14ac:dyDescent="0.25">
      <c r="A100" s="3" t="s">
        <v>32</v>
      </c>
      <c r="B100" s="5" t="e">
        <f>IF(B39=0,NA(),B39)</f>
        <v>#N/A</v>
      </c>
      <c r="C100" s="13" t="e">
        <f>IF(C39=0,NA(),C39)</f>
        <v>#N/A</v>
      </c>
      <c r="D100" s="13" t="e">
        <f>IF(D39=0,NA(),D39)</f>
        <v>#N/A</v>
      </c>
      <c r="E100" s="13" t="e">
        <f>IF(E39=0,NA(),E39)</f>
        <v>#N/A</v>
      </c>
      <c r="F100" s="13" t="e">
        <f>IF(F39=0,NA(),F39)</f>
        <v>#N/A</v>
      </c>
      <c r="G100" s="10"/>
      <c r="H100" s="15" t="e">
        <f>IF(H39=0,NA(),H39)</f>
        <v>#N/A</v>
      </c>
      <c r="I100" s="15" t="e">
        <f>IF(I39=0,NA(),I39)</f>
        <v>#N/A</v>
      </c>
      <c r="J100" s="15" t="e">
        <f>IF(J39=0,NA(),J39)</f>
        <v>#N/A</v>
      </c>
      <c r="K100" s="28" t="e">
        <f>IF(K39=0,NA(),K39)</f>
        <v>#N/A</v>
      </c>
      <c r="L100" s="28" t="e">
        <f>IF(L39=0,NA(),L39)</f>
        <v>#N/A</v>
      </c>
      <c r="M100" s="10"/>
      <c r="N100" s="30" t="e">
        <f>IF(N39=0,NA(),N39)</f>
        <v>#N/A</v>
      </c>
      <c r="O100" s="30" t="e">
        <f>IF(O39=0,NA(),O39)</f>
        <v>#N/A</v>
      </c>
      <c r="P100" s="30" t="e">
        <f>IF(P39=0,NA(),P39)</f>
        <v>#N/A</v>
      </c>
      <c r="Q100" s="30" t="e">
        <f>IF(Q39=0,NA(),Q39)</f>
        <v>#N/A</v>
      </c>
      <c r="R100" s="30" t="e">
        <f>IF(R39=0,NA(),R39)</f>
        <v>#N/A</v>
      </c>
      <c r="S100" s="10"/>
      <c r="T100" s="21" t="e">
        <f t="shared" si="0"/>
        <v>#N/A</v>
      </c>
      <c r="U100" s="21" t="e">
        <f t="shared" si="2"/>
        <v>#N/A</v>
      </c>
      <c r="V100" s="21" t="e">
        <f t="shared" si="1"/>
        <v>#N/A</v>
      </c>
      <c r="W100" s="21" t="e">
        <f>IF(OR(A45="No",D100=0), " ", AVERAGE(D100, J100, P100))</f>
        <v>#N/A</v>
      </c>
      <c r="X100" s="22" t="e">
        <f>IF(OR(A48="No",V100=0)," ",V100)</f>
        <v>#N/A</v>
      </c>
      <c r="Y100" s="33" t="e">
        <f t="shared" si="3"/>
        <v>#N/A</v>
      </c>
      <c r="Z100" s="33" t="e">
        <f t="shared" si="4"/>
        <v>#N/A</v>
      </c>
      <c r="AA100" s="3" t="s">
        <v>32</v>
      </c>
    </row>
    <row r="101" spans="1:29" x14ac:dyDescent="0.25">
      <c r="A101" s="3" t="s">
        <v>33</v>
      </c>
      <c r="B101" s="5" t="e">
        <f>IF(B40=0,NA(),B40)</f>
        <v>#N/A</v>
      </c>
      <c r="C101" s="13" t="e">
        <f>IF(C40=0,NA(),C40)</f>
        <v>#N/A</v>
      </c>
      <c r="D101" s="13" t="e">
        <f>IF(D40=0,NA(),D40)</f>
        <v>#N/A</v>
      </c>
      <c r="E101" s="13" t="e">
        <f>IF(E40=0,NA(),E40)</f>
        <v>#N/A</v>
      </c>
      <c r="F101" s="13" t="e">
        <f>IF(F40=0,NA(),F40)</f>
        <v>#N/A</v>
      </c>
      <c r="G101" s="10"/>
      <c r="H101" s="15" t="e">
        <f>IF(H40=0,NA(),H40)</f>
        <v>#N/A</v>
      </c>
      <c r="I101" s="15" t="e">
        <f>IF(I40=0,NA(),I40)</f>
        <v>#N/A</v>
      </c>
      <c r="J101" s="15" t="e">
        <f>IF(J40=0,NA(),J40)</f>
        <v>#N/A</v>
      </c>
      <c r="K101" s="28" t="e">
        <f>IF(K40=0,NA(),K40)</f>
        <v>#N/A</v>
      </c>
      <c r="L101" s="28" t="e">
        <f>IF(L40=0,NA(),L40)</f>
        <v>#N/A</v>
      </c>
      <c r="M101" s="10"/>
      <c r="N101" s="30" t="e">
        <f>IF(N40=0,NA(),N40)</f>
        <v>#N/A</v>
      </c>
      <c r="O101" s="30" t="e">
        <f>IF(O40=0,NA(),O40)</f>
        <v>#N/A</v>
      </c>
      <c r="P101" s="30" t="e">
        <f>IF(P40=0,NA(),P40)</f>
        <v>#N/A</v>
      </c>
      <c r="Q101" s="30" t="e">
        <f>IF(Q40=0,NA(),Q40)</f>
        <v>#N/A</v>
      </c>
      <c r="R101" s="30" t="e">
        <f>IF(R40=0,NA(),R40)</f>
        <v>#N/A</v>
      </c>
      <c r="S101" s="10"/>
      <c r="T101" s="21" t="e">
        <f t="shared" si="0"/>
        <v>#N/A</v>
      </c>
      <c r="U101" s="21" t="e">
        <f t="shared" si="2"/>
        <v>#N/A</v>
      </c>
      <c r="V101" s="21" t="e">
        <f t="shared" si="1"/>
        <v>#N/A</v>
      </c>
      <c r="W101" s="21" t="e">
        <f>IF(OR(A45="No",D101=0), " ", AVERAGE(D101, J101, P101))</f>
        <v>#N/A</v>
      </c>
      <c r="X101" s="22" t="e">
        <f>IF(OR(A48="No",V101=0)," ",V101)</f>
        <v>#N/A</v>
      </c>
      <c r="Y101" s="33" t="e">
        <f t="shared" si="3"/>
        <v>#N/A</v>
      </c>
      <c r="Z101" s="33" t="e">
        <f t="shared" si="4"/>
        <v>#N/A</v>
      </c>
      <c r="AA101" s="3" t="s">
        <v>33</v>
      </c>
    </row>
    <row r="102" spans="1:29" x14ac:dyDescent="0.25">
      <c r="A102" s="3" t="s">
        <v>34</v>
      </c>
      <c r="B102" s="5" t="e">
        <f t="shared" ref="B102:F102" si="5">IF(B41=0,NA(),B41)</f>
        <v>#N/A</v>
      </c>
      <c r="C102" s="13" t="e">
        <f t="shared" si="5"/>
        <v>#N/A</v>
      </c>
      <c r="D102" s="13" t="e">
        <f t="shared" si="5"/>
        <v>#N/A</v>
      </c>
      <c r="E102" s="13" t="e">
        <f t="shared" si="5"/>
        <v>#N/A</v>
      </c>
      <c r="F102" s="13" t="e">
        <f t="shared" si="5"/>
        <v>#N/A</v>
      </c>
      <c r="G102" s="10"/>
      <c r="H102" s="15" t="e">
        <f t="shared" ref="H102:L102" si="6">IF(H41=0,NA(),H41)</f>
        <v>#N/A</v>
      </c>
      <c r="I102" s="15" t="e">
        <f t="shared" si="6"/>
        <v>#N/A</v>
      </c>
      <c r="J102" s="15" t="e">
        <f t="shared" si="6"/>
        <v>#N/A</v>
      </c>
      <c r="K102" s="28" t="e">
        <f t="shared" si="6"/>
        <v>#N/A</v>
      </c>
      <c r="L102" s="28" t="e">
        <f t="shared" si="6"/>
        <v>#N/A</v>
      </c>
      <c r="M102" s="10"/>
      <c r="N102" s="30" t="e">
        <f t="shared" ref="N102:R102" si="7">IF(N41=0,NA(),N41)</f>
        <v>#N/A</v>
      </c>
      <c r="O102" s="30" t="e">
        <f t="shared" si="7"/>
        <v>#N/A</v>
      </c>
      <c r="P102" s="30" t="e">
        <f t="shared" si="7"/>
        <v>#N/A</v>
      </c>
      <c r="Q102" s="30" t="e">
        <f t="shared" si="7"/>
        <v>#N/A</v>
      </c>
      <c r="R102" s="30" t="e">
        <f t="shared" si="7"/>
        <v>#N/A</v>
      </c>
      <c r="S102" s="10"/>
      <c r="T102" s="21" t="e">
        <f t="shared" si="0"/>
        <v>#N/A</v>
      </c>
      <c r="U102" s="21" t="e">
        <f t="shared" si="2"/>
        <v>#N/A</v>
      </c>
      <c r="V102" s="21" t="e">
        <f t="shared" si="1"/>
        <v>#N/A</v>
      </c>
      <c r="W102" s="21" t="e">
        <f>IF(OR(A45="No",D102=0), " ", AVERAGE(D102, J102, P102))</f>
        <v>#N/A</v>
      </c>
      <c r="X102" s="22" t="e">
        <f>IF(OR(A48="No",V102=0)," ",V102)</f>
        <v>#N/A</v>
      </c>
      <c r="Y102" s="33" t="e">
        <f t="shared" si="3"/>
        <v>#N/A</v>
      </c>
      <c r="Z102" s="33" t="e">
        <f t="shared" si="4"/>
        <v>#N/A</v>
      </c>
      <c r="AA102" s="3" t="s">
        <v>34</v>
      </c>
    </row>
    <row r="103" spans="1:29" ht="17.25" x14ac:dyDescent="0.3">
      <c r="A103" s="44"/>
      <c r="B103" s="35"/>
      <c r="C103" s="36"/>
      <c r="D103" s="37"/>
      <c r="E103" s="38"/>
      <c r="F103" s="39"/>
      <c r="G103" s="40"/>
      <c r="H103" s="41"/>
      <c r="I103" s="41"/>
      <c r="J103" s="41"/>
      <c r="K103" s="41"/>
      <c r="L103" s="42"/>
      <c r="M103" s="35"/>
      <c r="N103" s="36"/>
      <c r="O103" s="43"/>
      <c r="P103" s="38"/>
      <c r="Q103" s="38"/>
      <c r="R103" s="41"/>
      <c r="S103" s="1"/>
      <c r="T103"/>
      <c r="U103"/>
      <c r="V103"/>
      <c r="W103"/>
    </row>
    <row r="104" spans="1:29" ht="18.75" x14ac:dyDescent="0.3">
      <c r="C104" s="12"/>
      <c r="G104" s="9"/>
      <c r="H104" s="15"/>
      <c r="I104" s="16"/>
      <c r="J104" s="17"/>
      <c r="K104" s="17"/>
      <c r="L104" s="17"/>
      <c r="M104" s="9"/>
      <c r="N104" s="30"/>
      <c r="O104" s="29"/>
      <c r="P104" s="31"/>
      <c r="Q104" s="31"/>
      <c r="R104" s="31"/>
      <c r="S104" s="9"/>
      <c r="T104" s="19"/>
      <c r="U104" s="19"/>
      <c r="V104" s="4" t="s">
        <v>38</v>
      </c>
      <c r="W104" s="19"/>
    </row>
    <row r="105" spans="1:29" ht="18.75" x14ac:dyDescent="0.3">
      <c r="B105" s="12"/>
      <c r="C105" s="14"/>
      <c r="D105" s="14"/>
      <c r="E105" s="14"/>
      <c r="F105" s="14"/>
      <c r="G105" s="9"/>
      <c r="H105" s="16"/>
      <c r="I105" s="16"/>
      <c r="J105" s="16"/>
      <c r="K105" s="27"/>
      <c r="L105" s="27"/>
      <c r="M105" s="9"/>
      <c r="N105" s="29"/>
      <c r="O105" s="29"/>
      <c r="P105" s="29"/>
      <c r="Q105" s="29"/>
      <c r="R105" s="29"/>
      <c r="S105" s="9"/>
      <c r="T105" s="4" t="s">
        <v>38</v>
      </c>
      <c r="U105" s="4" t="s">
        <v>38</v>
      </c>
      <c r="V105" s="4" t="s">
        <v>50</v>
      </c>
      <c r="W105" s="4" t="s">
        <v>38</v>
      </c>
      <c r="X105" s="4" t="s">
        <v>38</v>
      </c>
      <c r="Y105" s="4" t="s">
        <v>38</v>
      </c>
      <c r="Z105" s="4" t="s">
        <v>38</v>
      </c>
      <c r="AA105" s="2"/>
    </row>
    <row r="106" spans="1:29" ht="26.25" x14ac:dyDescent="0.4">
      <c r="C106" s="75" t="s">
        <v>47</v>
      </c>
      <c r="D106" s="14"/>
      <c r="E106" s="14"/>
      <c r="F106" s="14"/>
      <c r="G106" s="9"/>
      <c r="H106" s="16"/>
      <c r="I106" s="16"/>
      <c r="J106" s="76" t="s">
        <v>48</v>
      </c>
      <c r="K106" s="27"/>
      <c r="L106" s="27"/>
      <c r="M106" s="9"/>
      <c r="N106" s="29"/>
      <c r="O106" s="29"/>
      <c r="P106" s="82" t="s">
        <v>49</v>
      </c>
      <c r="Q106" s="29"/>
      <c r="R106" s="29"/>
      <c r="S106" s="9"/>
      <c r="T106" s="4" t="s">
        <v>50</v>
      </c>
      <c r="U106" s="4" t="s">
        <v>50</v>
      </c>
      <c r="V106" s="4" t="s">
        <v>45</v>
      </c>
      <c r="W106" s="4" t="s">
        <v>50</v>
      </c>
      <c r="X106" s="4" t="s">
        <v>50</v>
      </c>
      <c r="Y106" s="4" t="s">
        <v>50</v>
      </c>
      <c r="Z106" s="4" t="s">
        <v>50</v>
      </c>
      <c r="AA106" s="2"/>
    </row>
    <row r="107" spans="1:29" ht="18.75" x14ac:dyDescent="0.3">
      <c r="B107" s="12"/>
      <c r="C107" s="14"/>
      <c r="D107" s="14"/>
      <c r="E107" s="14"/>
      <c r="F107" s="14"/>
      <c r="G107" s="9"/>
      <c r="H107" s="16"/>
      <c r="I107" s="16"/>
      <c r="J107" s="16"/>
      <c r="K107" s="27"/>
      <c r="L107" s="27"/>
      <c r="M107" s="9"/>
      <c r="N107" s="29"/>
      <c r="O107" s="29"/>
      <c r="P107" s="29"/>
      <c r="Q107" s="29"/>
      <c r="R107" s="29"/>
      <c r="S107" s="9"/>
      <c r="T107" s="4" t="s">
        <v>0</v>
      </c>
      <c r="U107" s="4" t="s">
        <v>1</v>
      </c>
      <c r="V107" s="4" t="s">
        <v>46</v>
      </c>
      <c r="W107" s="4" t="s">
        <v>35</v>
      </c>
      <c r="X107" s="4" t="s">
        <v>36</v>
      </c>
      <c r="Y107" s="4" t="s">
        <v>36</v>
      </c>
      <c r="Z107" s="4" t="s">
        <v>36</v>
      </c>
      <c r="AA107" s="2"/>
    </row>
    <row r="108" spans="1:29" s="1" customFormat="1" x14ac:dyDescent="0.25">
      <c r="A108" s="2" t="s">
        <v>3</v>
      </c>
      <c r="B108" s="5" t="s">
        <v>0</v>
      </c>
      <c r="C108" s="13" t="s">
        <v>1</v>
      </c>
      <c r="D108" s="13" t="s">
        <v>35</v>
      </c>
      <c r="E108" s="5" t="s">
        <v>54</v>
      </c>
      <c r="F108" s="5" t="s">
        <v>57</v>
      </c>
      <c r="G108" s="10"/>
      <c r="H108" s="15" t="s">
        <v>0</v>
      </c>
      <c r="I108" s="15" t="s">
        <v>1</v>
      </c>
      <c r="J108" s="15" t="s">
        <v>35</v>
      </c>
      <c r="K108" s="28" t="s">
        <v>54</v>
      </c>
      <c r="L108" s="28" t="s">
        <v>57</v>
      </c>
      <c r="M108" s="10"/>
      <c r="N108" s="30" t="s">
        <v>0</v>
      </c>
      <c r="O108" s="30" t="s">
        <v>1</v>
      </c>
      <c r="P108" s="30" t="s">
        <v>35</v>
      </c>
      <c r="Q108" s="30" t="s">
        <v>54</v>
      </c>
      <c r="R108" s="30" t="s">
        <v>57</v>
      </c>
      <c r="S108" s="10"/>
      <c r="T108" s="4" t="s">
        <v>36</v>
      </c>
      <c r="U108" s="4" t="s">
        <v>36</v>
      </c>
      <c r="V108" s="4" t="s">
        <v>2</v>
      </c>
      <c r="W108" s="4" t="s">
        <v>36</v>
      </c>
      <c r="X108" s="4" t="s">
        <v>37</v>
      </c>
      <c r="Y108" s="4" t="s">
        <v>55</v>
      </c>
      <c r="Z108" s="4" t="s">
        <v>56</v>
      </c>
      <c r="AA108" s="2" t="s">
        <v>3</v>
      </c>
      <c r="AB108" s="1" t="s">
        <v>42</v>
      </c>
      <c r="AC108" s="1" t="s">
        <v>43</v>
      </c>
    </row>
    <row r="109" spans="1:29" x14ac:dyDescent="0.25">
      <c r="A109" s="3" t="s">
        <v>4</v>
      </c>
      <c r="B109" s="83" t="str">
        <f>IF(B11=0," ",B11)</f>
        <v xml:space="preserve"> </v>
      </c>
      <c r="C109" s="84" t="str">
        <f>IF(C11=0," ",C11)</f>
        <v xml:space="preserve"> </v>
      </c>
      <c r="D109" s="84" t="str">
        <f>IF(D11=0," ",D11)</f>
        <v xml:space="preserve"> </v>
      </c>
      <c r="E109" s="87" t="str">
        <f>IF(E11=0," ",E11)</f>
        <v xml:space="preserve"> </v>
      </c>
      <c r="F109" s="84" t="str">
        <f>IF(F11=0," ",F11)</f>
        <v xml:space="preserve"> </v>
      </c>
      <c r="G109" s="10"/>
      <c r="H109" s="85" t="str">
        <f>IF(H11=0," ",H11)</f>
        <v xml:space="preserve"> </v>
      </c>
      <c r="I109" s="85" t="str">
        <f>IF(I11=0," ",I11)</f>
        <v xml:space="preserve"> </v>
      </c>
      <c r="J109" s="85" t="str">
        <f>IF(J11=0," ",J11)</f>
        <v xml:space="preserve"> </v>
      </c>
      <c r="K109" s="88" t="str">
        <f>IF(K11=0," ",K11)</f>
        <v xml:space="preserve"> </v>
      </c>
      <c r="L109" s="90" t="str">
        <f>IF(L11=0," ",L11)</f>
        <v xml:space="preserve"> </v>
      </c>
      <c r="M109" s="10"/>
      <c r="N109" s="86" t="str">
        <f>IF(N11=0," ",N11)</f>
        <v xml:space="preserve"> </v>
      </c>
      <c r="O109" s="86" t="str">
        <f>IF(O11=0," ",O11)</f>
        <v xml:space="preserve"> </v>
      </c>
      <c r="P109" s="86" t="str">
        <f>IF(P11=0," ",P11)</f>
        <v xml:space="preserve"> </v>
      </c>
      <c r="Q109" s="89" t="str">
        <f>IF(Q11=0," ",Q11)</f>
        <v xml:space="preserve"> </v>
      </c>
      <c r="R109" s="86" t="str">
        <f>IF(R11=0," ",R11)</f>
        <v xml:space="preserve"> </v>
      </c>
      <c r="S109" s="10"/>
      <c r="T109" s="21" t="str">
        <f>IF(OR(ISNUMBER(B109),ISNUMBER(H109),ISNUMBER(N109)),AVERAGE(B109, H109, N109)," ")</f>
        <v xml:space="preserve"> </v>
      </c>
      <c r="U109" s="21" t="str">
        <f>IF(OR(ISNUMBER(C109),ISNUMBER(I109),ISNUMBER(O109)), AVERAGE(C109, I109, O109)," ")</f>
        <v xml:space="preserve"> </v>
      </c>
      <c r="V109" s="21" t="str">
        <f>IF(AND(ISNUMBER(T109),ISNUMBER(U109)),T109-U109," ")</f>
        <v xml:space="preserve"> </v>
      </c>
      <c r="W109" s="21" t="str">
        <f>IF(OR(ISNUMBER(D109),ISNUMBER(J109),ISNUMBER(P109)), AVERAGE(D109, J109, P109)," ")</f>
        <v xml:space="preserve"> </v>
      </c>
      <c r="X109" s="22" t="str">
        <f>IF(ISNUMBER(V109),V109," ")</f>
        <v xml:space="preserve"> </v>
      </c>
      <c r="Y109" s="33" t="str">
        <f>IF(OR(ISNUMBER(E109),ISNUMBER(K109),ISNUMBER(Q109)),AVERAGE(E109,K109,Q109)," ")</f>
        <v xml:space="preserve"> </v>
      </c>
      <c r="Z109" s="33" t="str">
        <f>IF(OR(ISNUMBER(F109),ISNUMBER(L109),ISNUMBER(R109)),AVERAGE(F109,L109,R109)," ")</f>
        <v xml:space="preserve"> </v>
      </c>
      <c r="AA109" s="3" t="s">
        <v>4</v>
      </c>
      <c r="AB109" s="7">
        <v>0.33333333333333331</v>
      </c>
      <c r="AC109" t="s">
        <v>44</v>
      </c>
    </row>
    <row r="110" spans="1:29" x14ac:dyDescent="0.25">
      <c r="A110" s="3" t="s">
        <v>5</v>
      </c>
      <c r="B110" s="83" t="str">
        <f>IF(B12=0," ",B12)</f>
        <v xml:space="preserve"> </v>
      </c>
      <c r="C110" s="84" t="str">
        <f>IF(C12=0," ",C12)</f>
        <v xml:space="preserve"> </v>
      </c>
      <c r="D110" s="84" t="str">
        <f>IF(D12=0," ",D12)</f>
        <v xml:space="preserve"> </v>
      </c>
      <c r="E110" s="87" t="str">
        <f>IF(E12=0," ",E12)</f>
        <v xml:space="preserve"> </v>
      </c>
      <c r="F110" s="84" t="str">
        <f>IF(F12=0," ",F12)</f>
        <v xml:space="preserve"> </v>
      </c>
      <c r="G110" s="10"/>
      <c r="H110" s="85" t="str">
        <f>IF(H12=0," ",H12)</f>
        <v xml:space="preserve"> </v>
      </c>
      <c r="I110" s="85" t="str">
        <f>IF(I12=0," ",I12)</f>
        <v xml:space="preserve"> </v>
      </c>
      <c r="J110" s="85" t="str">
        <f>IF(J12=0," ",J12)</f>
        <v xml:space="preserve"> </v>
      </c>
      <c r="K110" s="88" t="str">
        <f>IF(K12=0," ",K12)</f>
        <v xml:space="preserve"> </v>
      </c>
      <c r="L110" s="90" t="str">
        <f>IF(L12=0," ",L12)</f>
        <v xml:space="preserve"> </v>
      </c>
      <c r="M110" s="10"/>
      <c r="N110" s="86" t="str">
        <f>IF(N12=0," ",N12)</f>
        <v xml:space="preserve"> </v>
      </c>
      <c r="O110" s="86" t="str">
        <f>IF(O12=0," ",O12)</f>
        <v xml:space="preserve"> </v>
      </c>
      <c r="P110" s="86" t="str">
        <f>IF(P12=0," ",P12)</f>
        <v xml:space="preserve"> </v>
      </c>
      <c r="Q110" s="89" t="str">
        <f>IF(Q12=0," ",Q12)</f>
        <v xml:space="preserve"> </v>
      </c>
      <c r="R110" s="86" t="str">
        <f>IF(R12=0," ",R12)</f>
        <v xml:space="preserve"> </v>
      </c>
      <c r="S110" s="10"/>
      <c r="T110" s="21" t="str">
        <f t="shared" ref="T110:T139" si="8">IF(OR(ISNUMBER(B110),ISNUMBER(H110),ISNUMBER(N110)),AVERAGE(B110, H110, N110)," ")</f>
        <v xml:space="preserve"> </v>
      </c>
      <c r="U110" s="21" t="str">
        <f t="shared" ref="U110:U139" si="9">IF(OR(ISNUMBER(C110),ISNUMBER(I110),ISNUMBER(O110)), AVERAGE(C110, I110, O110)," ")</f>
        <v xml:space="preserve"> </v>
      </c>
      <c r="V110" s="21" t="str">
        <f t="shared" ref="V110:V139" si="10">IF(AND(ISNUMBER(T110),ISNUMBER(U110)),T110-U110," ")</f>
        <v xml:space="preserve"> </v>
      </c>
      <c r="W110" s="21" t="str">
        <f t="shared" ref="W110:W139" si="11">IF(OR(ISNUMBER(D110),ISNUMBER(J110),ISNUMBER(P110)), AVERAGE(D110, J110, P110)," ")</f>
        <v xml:space="preserve"> </v>
      </c>
      <c r="X110" s="22" t="str">
        <f t="shared" ref="X110:X139" si="12">IF(ISNUMBER(V110),V110," ")</f>
        <v xml:space="preserve"> </v>
      </c>
      <c r="Y110" s="33" t="str">
        <f t="shared" ref="Y110:Y139" si="13">IF(OR(ISNUMBER(E110),ISNUMBER(K110),ISNUMBER(Q110)),AVERAGE(E110,K110,Q110)," ")</f>
        <v xml:space="preserve"> </v>
      </c>
      <c r="Z110" s="33" t="str">
        <f t="shared" ref="Z110:Z139" si="14">IF(OR(ISNUMBER(F110),ISNUMBER(L110),ISNUMBER(R110)),AVERAGE(F110,L110,R110)," ")</f>
        <v xml:space="preserve"> </v>
      </c>
      <c r="AA110" s="3" t="s">
        <v>5</v>
      </c>
    </row>
    <row r="111" spans="1:29" x14ac:dyDescent="0.25">
      <c r="A111" s="3" t="s">
        <v>6</v>
      </c>
      <c r="B111" s="83" t="str">
        <f>IF(B13=0," ",B13)</f>
        <v xml:space="preserve"> </v>
      </c>
      <c r="C111" s="84" t="str">
        <f>IF(C13=0," ",C13)</f>
        <v xml:space="preserve"> </v>
      </c>
      <c r="D111" s="84" t="str">
        <f>IF(D13=0," ",D13)</f>
        <v xml:space="preserve"> </v>
      </c>
      <c r="E111" s="87" t="str">
        <f>IF(E13=0," ",E13)</f>
        <v xml:space="preserve"> </v>
      </c>
      <c r="F111" s="84" t="str">
        <f>IF(F13=0," ",F13)</f>
        <v xml:space="preserve"> </v>
      </c>
      <c r="G111" s="10"/>
      <c r="H111" s="85" t="str">
        <f>IF(H13=0," ",H13)</f>
        <v xml:space="preserve"> </v>
      </c>
      <c r="I111" s="85" t="str">
        <f>IF(I13=0," ",I13)</f>
        <v xml:space="preserve"> </v>
      </c>
      <c r="J111" s="85" t="str">
        <f>IF(J13=0," ",J13)</f>
        <v xml:space="preserve"> </v>
      </c>
      <c r="K111" s="88" t="str">
        <f>IF(K13=0," ",K13)</f>
        <v xml:space="preserve"> </v>
      </c>
      <c r="L111" s="90" t="str">
        <f>IF(L13=0," ",L13)</f>
        <v xml:space="preserve"> </v>
      </c>
      <c r="M111" s="10"/>
      <c r="N111" s="86" t="str">
        <f>IF(N13=0," ",N13)</f>
        <v xml:space="preserve"> </v>
      </c>
      <c r="O111" s="86" t="str">
        <f>IF(O13=0," ",O13)</f>
        <v xml:space="preserve"> </v>
      </c>
      <c r="P111" s="86" t="str">
        <f>IF(P13=0," ",P13)</f>
        <v xml:space="preserve"> </v>
      </c>
      <c r="Q111" s="89" t="str">
        <f>IF(Q13=0," ",Q13)</f>
        <v xml:space="preserve"> </v>
      </c>
      <c r="R111" s="86" t="str">
        <f>IF(R13=0," ",R13)</f>
        <v xml:space="preserve"> </v>
      </c>
      <c r="S111" s="10"/>
      <c r="T111" s="21" t="str">
        <f t="shared" si="8"/>
        <v xml:space="preserve"> </v>
      </c>
      <c r="U111" s="21" t="str">
        <f t="shared" si="9"/>
        <v xml:space="preserve"> </v>
      </c>
      <c r="V111" s="21" t="str">
        <f t="shared" si="10"/>
        <v xml:space="preserve"> </v>
      </c>
      <c r="W111" s="21" t="str">
        <f t="shared" si="11"/>
        <v xml:space="preserve"> </v>
      </c>
      <c r="X111" s="22" t="str">
        <f t="shared" si="12"/>
        <v xml:space="preserve"> </v>
      </c>
      <c r="Y111" s="33" t="str">
        <f t="shared" si="13"/>
        <v xml:space="preserve"> </v>
      </c>
      <c r="Z111" s="33" t="str">
        <f t="shared" si="14"/>
        <v xml:space="preserve"> </v>
      </c>
      <c r="AA111" s="3" t="s">
        <v>6</v>
      </c>
    </row>
    <row r="112" spans="1:29" x14ac:dyDescent="0.25">
      <c r="A112" s="3" t="s">
        <v>7</v>
      </c>
      <c r="B112" s="83" t="str">
        <f>IF(B14=0," ",B14)</f>
        <v xml:space="preserve"> </v>
      </c>
      <c r="C112" s="84" t="str">
        <f>IF(C14=0," ",C14)</f>
        <v xml:space="preserve"> </v>
      </c>
      <c r="D112" s="84" t="str">
        <f>IF(D14=0," ",D14)</f>
        <v xml:space="preserve"> </v>
      </c>
      <c r="E112" s="87" t="str">
        <f>IF(E14=0," ",E14)</f>
        <v xml:space="preserve"> </v>
      </c>
      <c r="F112" s="84" t="str">
        <f>IF(F14=0," ",F14)</f>
        <v xml:space="preserve"> </v>
      </c>
      <c r="G112" s="10"/>
      <c r="H112" s="85" t="str">
        <f>IF(H14=0," ",H14)</f>
        <v xml:space="preserve"> </v>
      </c>
      <c r="I112" s="85" t="str">
        <f>IF(I14=0," ",I14)</f>
        <v xml:space="preserve"> </v>
      </c>
      <c r="J112" s="85" t="str">
        <f>IF(J14=0," ",J14)</f>
        <v xml:space="preserve"> </v>
      </c>
      <c r="K112" s="88" t="str">
        <f>IF(K14=0," ",K14)</f>
        <v xml:space="preserve"> </v>
      </c>
      <c r="L112" s="90" t="str">
        <f>IF(L14=0," ",L14)</f>
        <v xml:space="preserve"> </v>
      </c>
      <c r="M112" s="10"/>
      <c r="N112" s="86" t="str">
        <f>IF(N14=0," ",N14)</f>
        <v xml:space="preserve"> </v>
      </c>
      <c r="O112" s="86" t="str">
        <f>IF(O14=0," ",O14)</f>
        <v xml:space="preserve"> </v>
      </c>
      <c r="P112" s="86" t="str">
        <f>IF(P14=0," ",P14)</f>
        <v xml:space="preserve"> </v>
      </c>
      <c r="Q112" s="89" t="str">
        <f>IF(Q14=0," ",Q14)</f>
        <v xml:space="preserve"> </v>
      </c>
      <c r="R112" s="86" t="str">
        <f>IF(R14=0," ",R14)</f>
        <v xml:space="preserve"> </v>
      </c>
      <c r="S112" s="10"/>
      <c r="T112" s="21" t="str">
        <f t="shared" si="8"/>
        <v xml:space="preserve"> </v>
      </c>
      <c r="U112" s="21" t="str">
        <f t="shared" si="9"/>
        <v xml:space="preserve"> </v>
      </c>
      <c r="V112" s="21" t="str">
        <f t="shared" si="10"/>
        <v xml:space="preserve"> </v>
      </c>
      <c r="W112" s="21" t="str">
        <f t="shared" si="11"/>
        <v xml:space="preserve"> </v>
      </c>
      <c r="X112" s="22" t="str">
        <f t="shared" si="12"/>
        <v xml:space="preserve"> </v>
      </c>
      <c r="Y112" s="33" t="str">
        <f t="shared" si="13"/>
        <v xml:space="preserve"> </v>
      </c>
      <c r="Z112" s="33" t="str">
        <f t="shared" si="14"/>
        <v xml:space="preserve"> </v>
      </c>
      <c r="AA112" s="3" t="s">
        <v>7</v>
      </c>
    </row>
    <row r="113" spans="1:27" x14ac:dyDescent="0.25">
      <c r="A113" s="3" t="s">
        <v>8</v>
      </c>
      <c r="B113" s="83" t="str">
        <f>IF(B15=0," ",B15)</f>
        <v xml:space="preserve"> </v>
      </c>
      <c r="C113" s="84" t="str">
        <f>IF(C15=0," ",C15)</f>
        <v xml:space="preserve"> </v>
      </c>
      <c r="D113" s="84" t="str">
        <f>IF(D15=0," ",D15)</f>
        <v xml:space="preserve"> </v>
      </c>
      <c r="E113" s="87" t="str">
        <f>IF(E15=0," ",E15)</f>
        <v xml:space="preserve"> </v>
      </c>
      <c r="F113" s="84" t="str">
        <f>IF(F15=0," ",F15)</f>
        <v xml:space="preserve"> </v>
      </c>
      <c r="G113" s="10"/>
      <c r="H113" s="85" t="str">
        <f>IF(H15=0," ",H15)</f>
        <v xml:space="preserve"> </v>
      </c>
      <c r="I113" s="85" t="str">
        <f>IF(I15=0," ",I15)</f>
        <v xml:space="preserve"> </v>
      </c>
      <c r="J113" s="85" t="str">
        <f>IF(J15=0," ",J15)</f>
        <v xml:space="preserve"> </v>
      </c>
      <c r="K113" s="88" t="str">
        <f>IF(K15=0," ",K15)</f>
        <v xml:space="preserve"> </v>
      </c>
      <c r="L113" s="90" t="str">
        <f>IF(L15=0," ",L15)</f>
        <v xml:space="preserve"> </v>
      </c>
      <c r="M113" s="10"/>
      <c r="N113" s="86" t="str">
        <f>IF(N15=0," ",N15)</f>
        <v xml:space="preserve"> </v>
      </c>
      <c r="O113" s="86" t="str">
        <f>IF(O15=0," ",O15)</f>
        <v xml:space="preserve"> </v>
      </c>
      <c r="P113" s="86" t="str">
        <f>IF(P15=0," ",P15)</f>
        <v xml:space="preserve"> </v>
      </c>
      <c r="Q113" s="89" t="str">
        <f>IF(Q15=0," ",Q15)</f>
        <v xml:space="preserve"> </v>
      </c>
      <c r="R113" s="86" t="str">
        <f>IF(R15=0," ",R15)</f>
        <v xml:space="preserve"> </v>
      </c>
      <c r="S113" s="10"/>
      <c r="T113" s="21" t="str">
        <f t="shared" si="8"/>
        <v xml:space="preserve"> </v>
      </c>
      <c r="U113" s="21" t="str">
        <f t="shared" si="9"/>
        <v xml:space="preserve"> </v>
      </c>
      <c r="V113" s="21" t="str">
        <f t="shared" si="10"/>
        <v xml:space="preserve"> </v>
      </c>
      <c r="W113" s="21" t="str">
        <f t="shared" si="11"/>
        <v xml:space="preserve"> </v>
      </c>
      <c r="X113" s="22" t="str">
        <f t="shared" si="12"/>
        <v xml:space="preserve"> </v>
      </c>
      <c r="Y113" s="33" t="str">
        <f t="shared" si="13"/>
        <v xml:space="preserve"> </v>
      </c>
      <c r="Z113" s="33" t="str">
        <f t="shared" si="14"/>
        <v xml:space="preserve"> </v>
      </c>
      <c r="AA113" s="3" t="s">
        <v>8</v>
      </c>
    </row>
    <row r="114" spans="1:27" x14ac:dyDescent="0.25">
      <c r="A114" s="3" t="s">
        <v>9</v>
      </c>
      <c r="B114" s="83" t="str">
        <f>IF(B16=0," ",B16)</f>
        <v xml:space="preserve"> </v>
      </c>
      <c r="C114" s="84" t="str">
        <f>IF(C16=0," ",C16)</f>
        <v xml:space="preserve"> </v>
      </c>
      <c r="D114" s="84" t="str">
        <f>IF(D16=0," ",D16)</f>
        <v xml:space="preserve"> </v>
      </c>
      <c r="E114" s="87" t="str">
        <f>IF(E16=0," ",E16)</f>
        <v xml:space="preserve"> </v>
      </c>
      <c r="F114" s="84" t="str">
        <f>IF(F16=0," ",F16)</f>
        <v xml:space="preserve"> </v>
      </c>
      <c r="G114" s="10"/>
      <c r="H114" s="85" t="str">
        <f>IF(H16=0," ",H16)</f>
        <v xml:space="preserve"> </v>
      </c>
      <c r="I114" s="85" t="str">
        <f>IF(I16=0," ",I16)</f>
        <v xml:space="preserve"> </v>
      </c>
      <c r="J114" s="85" t="str">
        <f>IF(J16=0," ",J16)</f>
        <v xml:space="preserve"> </v>
      </c>
      <c r="K114" s="88" t="str">
        <f>IF(K16=0," ",K16)</f>
        <v xml:space="preserve"> </v>
      </c>
      <c r="L114" s="90" t="str">
        <f>IF(L16=0," ",L16)</f>
        <v xml:space="preserve"> </v>
      </c>
      <c r="M114" s="10"/>
      <c r="N114" s="86" t="str">
        <f>IF(N16=0," ",N16)</f>
        <v xml:space="preserve"> </v>
      </c>
      <c r="O114" s="86" t="str">
        <f>IF(O16=0," ",O16)</f>
        <v xml:space="preserve"> </v>
      </c>
      <c r="P114" s="86" t="str">
        <f>IF(P16=0," ",P16)</f>
        <v xml:space="preserve"> </v>
      </c>
      <c r="Q114" s="89" t="str">
        <f>IF(Q16=0," ",Q16)</f>
        <v xml:space="preserve"> </v>
      </c>
      <c r="R114" s="86" t="str">
        <f>IF(R16=0," ",R16)</f>
        <v xml:space="preserve"> </v>
      </c>
      <c r="S114" s="10"/>
      <c r="T114" s="21" t="str">
        <f t="shared" si="8"/>
        <v xml:space="preserve"> </v>
      </c>
      <c r="U114" s="21" t="str">
        <f t="shared" si="9"/>
        <v xml:space="preserve"> </v>
      </c>
      <c r="V114" s="21" t="str">
        <f t="shared" si="10"/>
        <v xml:space="preserve"> </v>
      </c>
      <c r="W114" s="21" t="str">
        <f t="shared" si="11"/>
        <v xml:space="preserve"> </v>
      </c>
      <c r="X114" s="22" t="str">
        <f t="shared" si="12"/>
        <v xml:space="preserve"> </v>
      </c>
      <c r="Y114" s="33" t="str">
        <f t="shared" si="13"/>
        <v xml:space="preserve"> </v>
      </c>
      <c r="Z114" s="33" t="str">
        <f t="shared" si="14"/>
        <v xml:space="preserve"> </v>
      </c>
      <c r="AA114" s="3" t="s">
        <v>9</v>
      </c>
    </row>
    <row r="115" spans="1:27" x14ac:dyDescent="0.25">
      <c r="A115" s="3" t="s">
        <v>10</v>
      </c>
      <c r="B115" s="83" t="str">
        <f>IF(B17=0," ",B17)</f>
        <v xml:space="preserve"> </v>
      </c>
      <c r="C115" s="84" t="str">
        <f>IF(C17=0," ",C17)</f>
        <v xml:space="preserve"> </v>
      </c>
      <c r="D115" s="84" t="str">
        <f>IF(D17=0," ",D17)</f>
        <v xml:space="preserve"> </v>
      </c>
      <c r="E115" s="87" t="str">
        <f>IF(E17=0," ",E17)</f>
        <v xml:space="preserve"> </v>
      </c>
      <c r="F115" s="84" t="str">
        <f>IF(F17=0," ",F17)</f>
        <v xml:space="preserve"> </v>
      </c>
      <c r="G115" s="10"/>
      <c r="H115" s="85" t="str">
        <f>IF(H17=0," ",H17)</f>
        <v xml:space="preserve"> </v>
      </c>
      <c r="I115" s="85" t="str">
        <f>IF(I17=0," ",I17)</f>
        <v xml:space="preserve"> </v>
      </c>
      <c r="J115" s="85" t="str">
        <f>IF(J17=0," ",J17)</f>
        <v xml:space="preserve"> </v>
      </c>
      <c r="K115" s="88" t="str">
        <f>IF(K17=0," ",K17)</f>
        <v xml:space="preserve"> </v>
      </c>
      <c r="L115" s="90" t="str">
        <f>IF(L17=0," ",L17)</f>
        <v xml:space="preserve"> </v>
      </c>
      <c r="M115" s="10"/>
      <c r="N115" s="86" t="str">
        <f>IF(N17=0," ",N17)</f>
        <v xml:space="preserve"> </v>
      </c>
      <c r="O115" s="86" t="str">
        <f>IF(O17=0," ",O17)</f>
        <v xml:space="preserve"> </v>
      </c>
      <c r="P115" s="86" t="str">
        <f>IF(P17=0," ",P17)</f>
        <v xml:space="preserve"> </v>
      </c>
      <c r="Q115" s="89" t="str">
        <f>IF(Q17=0," ",Q17)</f>
        <v xml:space="preserve"> </v>
      </c>
      <c r="R115" s="86" t="str">
        <f>IF(R17=0," ",R17)</f>
        <v xml:space="preserve"> </v>
      </c>
      <c r="S115" s="10"/>
      <c r="T115" s="21" t="str">
        <f t="shared" si="8"/>
        <v xml:space="preserve"> </v>
      </c>
      <c r="U115" s="21" t="str">
        <f t="shared" si="9"/>
        <v xml:space="preserve"> </v>
      </c>
      <c r="V115" s="21" t="str">
        <f t="shared" si="10"/>
        <v xml:space="preserve"> </v>
      </c>
      <c r="W115" s="21" t="str">
        <f t="shared" si="11"/>
        <v xml:space="preserve"> </v>
      </c>
      <c r="X115" s="22" t="str">
        <f t="shared" si="12"/>
        <v xml:space="preserve"> </v>
      </c>
      <c r="Y115" s="33" t="str">
        <f t="shared" si="13"/>
        <v xml:space="preserve"> </v>
      </c>
      <c r="Z115" s="33" t="str">
        <f t="shared" si="14"/>
        <v xml:space="preserve"> </v>
      </c>
      <c r="AA115" s="3" t="s">
        <v>10</v>
      </c>
    </row>
    <row r="116" spans="1:27" x14ac:dyDescent="0.25">
      <c r="A116" s="3" t="s">
        <v>11</v>
      </c>
      <c r="B116" s="83" t="str">
        <f>IF(B18=0," ",B18)</f>
        <v xml:space="preserve"> </v>
      </c>
      <c r="C116" s="84" t="str">
        <f>IF(C18=0," ",C18)</f>
        <v xml:space="preserve"> </v>
      </c>
      <c r="D116" s="84" t="str">
        <f>IF(D18=0," ",D18)</f>
        <v xml:space="preserve"> </v>
      </c>
      <c r="E116" s="87" t="str">
        <f>IF(E18=0," ",E18)</f>
        <v xml:space="preserve"> </v>
      </c>
      <c r="F116" s="84" t="str">
        <f>IF(F18=0," ",F18)</f>
        <v xml:space="preserve"> </v>
      </c>
      <c r="G116" s="10"/>
      <c r="H116" s="85" t="str">
        <f>IF(H18=0," ",H18)</f>
        <v xml:space="preserve"> </v>
      </c>
      <c r="I116" s="85" t="str">
        <f>IF(I18=0," ",I18)</f>
        <v xml:space="preserve"> </v>
      </c>
      <c r="J116" s="85" t="str">
        <f>IF(J18=0," ",J18)</f>
        <v xml:space="preserve"> </v>
      </c>
      <c r="K116" s="88" t="str">
        <f>IF(K18=0," ",K18)</f>
        <v xml:space="preserve"> </v>
      </c>
      <c r="L116" s="90" t="str">
        <f>IF(L18=0," ",L18)</f>
        <v xml:space="preserve"> </v>
      </c>
      <c r="M116" s="10"/>
      <c r="N116" s="86" t="str">
        <f>IF(N18=0," ",N18)</f>
        <v xml:space="preserve"> </v>
      </c>
      <c r="O116" s="86" t="str">
        <f>IF(O18=0," ",O18)</f>
        <v xml:space="preserve"> </v>
      </c>
      <c r="P116" s="86" t="str">
        <f>IF(P18=0," ",P18)</f>
        <v xml:space="preserve"> </v>
      </c>
      <c r="Q116" s="89" t="str">
        <f>IF(Q18=0," ",Q18)</f>
        <v xml:space="preserve"> </v>
      </c>
      <c r="R116" s="86" t="str">
        <f>IF(R18=0," ",R18)</f>
        <v xml:space="preserve"> </v>
      </c>
      <c r="S116" s="10"/>
      <c r="T116" s="21" t="str">
        <f t="shared" si="8"/>
        <v xml:space="preserve"> </v>
      </c>
      <c r="U116" s="21" t="str">
        <f t="shared" si="9"/>
        <v xml:space="preserve"> </v>
      </c>
      <c r="V116" s="21" t="str">
        <f t="shared" si="10"/>
        <v xml:space="preserve"> </v>
      </c>
      <c r="W116" s="21" t="str">
        <f t="shared" si="11"/>
        <v xml:space="preserve"> </v>
      </c>
      <c r="X116" s="22" t="str">
        <f t="shared" si="12"/>
        <v xml:space="preserve"> </v>
      </c>
      <c r="Y116" s="33" t="str">
        <f t="shared" si="13"/>
        <v xml:space="preserve"> </v>
      </c>
      <c r="Z116" s="33" t="str">
        <f t="shared" si="14"/>
        <v xml:space="preserve"> </v>
      </c>
      <c r="AA116" s="3" t="s">
        <v>11</v>
      </c>
    </row>
    <row r="117" spans="1:27" x14ac:dyDescent="0.25">
      <c r="A117" s="3" t="s">
        <v>12</v>
      </c>
      <c r="B117" s="83" t="str">
        <f>IF(B19=0," ",B19)</f>
        <v xml:space="preserve"> </v>
      </c>
      <c r="C117" s="84" t="str">
        <f>IF(C19=0," ",C19)</f>
        <v xml:space="preserve"> </v>
      </c>
      <c r="D117" s="84" t="str">
        <f>IF(D19=0," ",D19)</f>
        <v xml:space="preserve"> </v>
      </c>
      <c r="E117" s="87" t="str">
        <f>IF(E19=0," ",E19)</f>
        <v xml:space="preserve"> </v>
      </c>
      <c r="F117" s="84" t="str">
        <f>IF(F19=0," ",F19)</f>
        <v xml:space="preserve"> </v>
      </c>
      <c r="G117" s="10"/>
      <c r="H117" s="85" t="str">
        <f>IF(H19=0," ",H19)</f>
        <v xml:space="preserve"> </v>
      </c>
      <c r="I117" s="85" t="str">
        <f>IF(I19=0," ",I19)</f>
        <v xml:space="preserve"> </v>
      </c>
      <c r="J117" s="85" t="str">
        <f>IF(J19=0," ",J19)</f>
        <v xml:space="preserve"> </v>
      </c>
      <c r="K117" s="88" t="str">
        <f>IF(K19=0," ",K19)</f>
        <v xml:space="preserve"> </v>
      </c>
      <c r="L117" s="90" t="str">
        <f>IF(L19=0," ",L19)</f>
        <v xml:space="preserve"> </v>
      </c>
      <c r="M117" s="10"/>
      <c r="N117" s="86" t="str">
        <f>IF(N19=0," ",N19)</f>
        <v xml:space="preserve"> </v>
      </c>
      <c r="O117" s="86" t="str">
        <f>IF(O19=0," ",O19)</f>
        <v xml:space="preserve"> </v>
      </c>
      <c r="P117" s="86" t="str">
        <f>IF(P19=0," ",P19)</f>
        <v xml:space="preserve"> </v>
      </c>
      <c r="Q117" s="89" t="str">
        <f>IF(Q19=0," ",Q19)</f>
        <v xml:space="preserve"> </v>
      </c>
      <c r="R117" s="86" t="str">
        <f>IF(R19=0," ",R19)</f>
        <v xml:space="preserve"> </v>
      </c>
      <c r="S117" s="10"/>
      <c r="T117" s="21" t="str">
        <f t="shared" si="8"/>
        <v xml:space="preserve"> </v>
      </c>
      <c r="U117" s="21" t="str">
        <f t="shared" si="9"/>
        <v xml:space="preserve"> </v>
      </c>
      <c r="V117" s="21" t="str">
        <f t="shared" si="10"/>
        <v xml:space="preserve"> </v>
      </c>
      <c r="W117" s="21" t="str">
        <f t="shared" si="11"/>
        <v xml:space="preserve"> </v>
      </c>
      <c r="X117" s="22" t="str">
        <f t="shared" si="12"/>
        <v xml:space="preserve"> </v>
      </c>
      <c r="Y117" s="33" t="str">
        <f t="shared" si="13"/>
        <v xml:space="preserve"> </v>
      </c>
      <c r="Z117" s="33" t="str">
        <f t="shared" si="14"/>
        <v xml:space="preserve"> </v>
      </c>
      <c r="AA117" s="3" t="s">
        <v>12</v>
      </c>
    </row>
    <row r="118" spans="1:27" x14ac:dyDescent="0.25">
      <c r="A118" s="3" t="s">
        <v>13</v>
      </c>
      <c r="B118" s="83" t="str">
        <f>IF(B20=0," ",B20)</f>
        <v xml:space="preserve"> </v>
      </c>
      <c r="C118" s="84" t="str">
        <f>IF(C20=0," ",C20)</f>
        <v xml:space="preserve"> </v>
      </c>
      <c r="D118" s="84" t="str">
        <f>IF(D20=0," ",D20)</f>
        <v xml:space="preserve"> </v>
      </c>
      <c r="E118" s="87" t="str">
        <f>IF(E20=0," ",E20)</f>
        <v xml:space="preserve"> </v>
      </c>
      <c r="F118" s="84" t="str">
        <f>IF(F20=0," ",F20)</f>
        <v xml:space="preserve"> </v>
      </c>
      <c r="G118" s="10"/>
      <c r="H118" s="85" t="str">
        <f>IF(H20=0," ",H20)</f>
        <v xml:space="preserve"> </v>
      </c>
      <c r="I118" s="85" t="str">
        <f>IF(I20=0," ",I20)</f>
        <v xml:space="preserve"> </v>
      </c>
      <c r="J118" s="85" t="str">
        <f>IF(J20=0," ",J20)</f>
        <v xml:space="preserve"> </v>
      </c>
      <c r="K118" s="88" t="str">
        <f>IF(K20=0," ",K20)</f>
        <v xml:space="preserve"> </v>
      </c>
      <c r="L118" s="90" t="str">
        <f>IF(L20=0," ",L20)</f>
        <v xml:space="preserve"> </v>
      </c>
      <c r="M118" s="10"/>
      <c r="N118" s="86" t="str">
        <f>IF(N20=0," ",N20)</f>
        <v xml:space="preserve"> </v>
      </c>
      <c r="O118" s="86" t="str">
        <f>IF(O20=0," ",O20)</f>
        <v xml:space="preserve"> </v>
      </c>
      <c r="P118" s="86" t="str">
        <f>IF(P20=0," ",P20)</f>
        <v xml:space="preserve"> </v>
      </c>
      <c r="Q118" s="89" t="str">
        <f>IF(Q20=0," ",Q20)</f>
        <v xml:space="preserve"> </v>
      </c>
      <c r="R118" s="86" t="str">
        <f>IF(R20=0," ",R20)</f>
        <v xml:space="preserve"> </v>
      </c>
      <c r="S118" s="10"/>
      <c r="T118" s="21" t="str">
        <f t="shared" si="8"/>
        <v xml:space="preserve"> </v>
      </c>
      <c r="U118" s="21" t="str">
        <f t="shared" si="9"/>
        <v xml:space="preserve"> </v>
      </c>
      <c r="V118" s="21" t="str">
        <f t="shared" si="10"/>
        <v xml:space="preserve"> </v>
      </c>
      <c r="W118" s="21" t="str">
        <f t="shared" si="11"/>
        <v xml:space="preserve"> </v>
      </c>
      <c r="X118" s="22" t="str">
        <f t="shared" si="12"/>
        <v xml:space="preserve"> </v>
      </c>
      <c r="Y118" s="33" t="str">
        <f t="shared" si="13"/>
        <v xml:space="preserve"> </v>
      </c>
      <c r="Z118" s="33" t="str">
        <f t="shared" si="14"/>
        <v xml:space="preserve"> </v>
      </c>
      <c r="AA118" s="3" t="s">
        <v>13</v>
      </c>
    </row>
    <row r="119" spans="1:27" x14ac:dyDescent="0.25">
      <c r="A119" s="3" t="s">
        <v>14</v>
      </c>
      <c r="B119" s="83" t="str">
        <f t="shared" ref="B119:F128" si="15">IF(B21=0," ",B21)</f>
        <v xml:space="preserve"> </v>
      </c>
      <c r="C119" s="84" t="str">
        <f t="shared" si="15"/>
        <v xml:space="preserve"> </v>
      </c>
      <c r="D119" s="84" t="str">
        <f t="shared" si="15"/>
        <v xml:space="preserve"> </v>
      </c>
      <c r="E119" s="87" t="str">
        <f t="shared" si="15"/>
        <v xml:space="preserve"> </v>
      </c>
      <c r="F119" s="84" t="str">
        <f t="shared" si="15"/>
        <v xml:space="preserve"> </v>
      </c>
      <c r="G119" s="10"/>
      <c r="H119" s="85" t="str">
        <f t="shared" ref="H119:L128" si="16">IF(H21=0," ",H21)</f>
        <v xml:space="preserve"> </v>
      </c>
      <c r="I119" s="85" t="str">
        <f t="shared" si="16"/>
        <v xml:space="preserve"> </v>
      </c>
      <c r="J119" s="85" t="str">
        <f t="shared" si="16"/>
        <v xml:space="preserve"> </v>
      </c>
      <c r="K119" s="88" t="str">
        <f t="shared" si="16"/>
        <v xml:space="preserve"> </v>
      </c>
      <c r="L119" s="90" t="str">
        <f t="shared" si="16"/>
        <v xml:space="preserve"> </v>
      </c>
      <c r="M119" s="10"/>
      <c r="N119" s="86" t="str">
        <f t="shared" ref="N119:R128" si="17">IF(N21=0," ",N21)</f>
        <v xml:space="preserve"> </v>
      </c>
      <c r="O119" s="86" t="str">
        <f t="shared" si="17"/>
        <v xml:space="preserve"> </v>
      </c>
      <c r="P119" s="86" t="str">
        <f t="shared" si="17"/>
        <v xml:space="preserve"> </v>
      </c>
      <c r="Q119" s="89" t="str">
        <f t="shared" si="17"/>
        <v xml:space="preserve"> </v>
      </c>
      <c r="R119" s="86" t="str">
        <f t="shared" si="17"/>
        <v xml:space="preserve"> </v>
      </c>
      <c r="S119" s="10"/>
      <c r="T119" s="21" t="str">
        <f t="shared" si="8"/>
        <v xml:space="preserve"> </v>
      </c>
      <c r="U119" s="21" t="str">
        <f t="shared" si="9"/>
        <v xml:space="preserve"> </v>
      </c>
      <c r="V119" s="21" t="str">
        <f t="shared" si="10"/>
        <v xml:space="preserve"> </v>
      </c>
      <c r="W119" s="21" t="str">
        <f t="shared" si="11"/>
        <v xml:space="preserve"> </v>
      </c>
      <c r="X119" s="22" t="str">
        <f t="shared" si="12"/>
        <v xml:space="preserve"> </v>
      </c>
      <c r="Y119" s="33" t="str">
        <f t="shared" si="13"/>
        <v xml:space="preserve"> </v>
      </c>
      <c r="Z119" s="33" t="str">
        <f t="shared" si="14"/>
        <v xml:space="preserve"> </v>
      </c>
      <c r="AA119" s="3" t="s">
        <v>14</v>
      </c>
    </row>
    <row r="120" spans="1:27" x14ac:dyDescent="0.25">
      <c r="A120" s="3" t="s">
        <v>15</v>
      </c>
      <c r="B120" s="83" t="str">
        <f t="shared" si="15"/>
        <v xml:space="preserve"> </v>
      </c>
      <c r="C120" s="84" t="str">
        <f t="shared" si="15"/>
        <v xml:space="preserve"> </v>
      </c>
      <c r="D120" s="84" t="str">
        <f t="shared" si="15"/>
        <v xml:space="preserve"> </v>
      </c>
      <c r="E120" s="87" t="str">
        <f t="shared" si="15"/>
        <v xml:space="preserve"> </v>
      </c>
      <c r="F120" s="84" t="str">
        <f t="shared" si="15"/>
        <v xml:space="preserve"> </v>
      </c>
      <c r="G120" s="10"/>
      <c r="H120" s="85" t="str">
        <f t="shared" si="16"/>
        <v xml:space="preserve"> </v>
      </c>
      <c r="I120" s="85" t="str">
        <f t="shared" si="16"/>
        <v xml:space="preserve"> </v>
      </c>
      <c r="J120" s="85" t="str">
        <f t="shared" si="16"/>
        <v xml:space="preserve"> </v>
      </c>
      <c r="K120" s="88" t="str">
        <f t="shared" si="16"/>
        <v xml:space="preserve"> </v>
      </c>
      <c r="L120" s="90" t="str">
        <f t="shared" si="16"/>
        <v xml:space="preserve"> </v>
      </c>
      <c r="M120" s="10"/>
      <c r="N120" s="86" t="str">
        <f t="shared" si="17"/>
        <v xml:space="preserve"> </v>
      </c>
      <c r="O120" s="86" t="str">
        <f t="shared" si="17"/>
        <v xml:space="preserve"> </v>
      </c>
      <c r="P120" s="86" t="str">
        <f t="shared" si="17"/>
        <v xml:space="preserve"> </v>
      </c>
      <c r="Q120" s="89" t="str">
        <f t="shared" si="17"/>
        <v xml:space="preserve"> </v>
      </c>
      <c r="R120" s="86" t="str">
        <f t="shared" si="17"/>
        <v xml:space="preserve"> </v>
      </c>
      <c r="S120" s="10"/>
      <c r="T120" s="21" t="str">
        <f t="shared" si="8"/>
        <v xml:space="preserve"> </v>
      </c>
      <c r="U120" s="21" t="str">
        <f t="shared" si="9"/>
        <v xml:space="preserve"> </v>
      </c>
      <c r="V120" s="21" t="str">
        <f t="shared" si="10"/>
        <v xml:space="preserve"> </v>
      </c>
      <c r="W120" s="21" t="str">
        <f t="shared" si="11"/>
        <v xml:space="preserve"> </v>
      </c>
      <c r="X120" s="22" t="str">
        <f t="shared" si="12"/>
        <v xml:space="preserve"> </v>
      </c>
      <c r="Y120" s="33" t="str">
        <f t="shared" si="13"/>
        <v xml:space="preserve"> </v>
      </c>
      <c r="Z120" s="33" t="str">
        <f t="shared" si="14"/>
        <v xml:space="preserve"> </v>
      </c>
      <c r="AA120" s="3" t="s">
        <v>15</v>
      </c>
    </row>
    <row r="121" spans="1:27" x14ac:dyDescent="0.25">
      <c r="A121" s="3" t="s">
        <v>16</v>
      </c>
      <c r="B121" s="83" t="str">
        <f t="shared" si="15"/>
        <v xml:space="preserve"> </v>
      </c>
      <c r="C121" s="84" t="str">
        <f t="shared" si="15"/>
        <v xml:space="preserve"> </v>
      </c>
      <c r="D121" s="84" t="str">
        <f t="shared" si="15"/>
        <v xml:space="preserve"> </v>
      </c>
      <c r="E121" s="87" t="str">
        <f t="shared" si="15"/>
        <v xml:space="preserve"> </v>
      </c>
      <c r="F121" s="84" t="str">
        <f t="shared" si="15"/>
        <v xml:space="preserve"> </v>
      </c>
      <c r="G121" s="10"/>
      <c r="H121" s="85" t="str">
        <f t="shared" si="16"/>
        <v xml:space="preserve"> </v>
      </c>
      <c r="I121" s="85" t="str">
        <f t="shared" si="16"/>
        <v xml:space="preserve"> </v>
      </c>
      <c r="J121" s="85" t="str">
        <f t="shared" si="16"/>
        <v xml:space="preserve"> </v>
      </c>
      <c r="K121" s="88" t="str">
        <f t="shared" si="16"/>
        <v xml:space="preserve"> </v>
      </c>
      <c r="L121" s="90" t="str">
        <f t="shared" si="16"/>
        <v xml:space="preserve"> </v>
      </c>
      <c r="M121" s="10"/>
      <c r="N121" s="86" t="str">
        <f t="shared" si="17"/>
        <v xml:space="preserve"> </v>
      </c>
      <c r="O121" s="86" t="str">
        <f t="shared" si="17"/>
        <v xml:space="preserve"> </v>
      </c>
      <c r="P121" s="86" t="str">
        <f t="shared" si="17"/>
        <v xml:space="preserve"> </v>
      </c>
      <c r="Q121" s="89" t="str">
        <f t="shared" si="17"/>
        <v xml:space="preserve"> </v>
      </c>
      <c r="R121" s="86" t="str">
        <f t="shared" si="17"/>
        <v xml:space="preserve"> </v>
      </c>
      <c r="S121" s="10"/>
      <c r="T121" s="21" t="str">
        <f t="shared" si="8"/>
        <v xml:space="preserve"> </v>
      </c>
      <c r="U121" s="21" t="str">
        <f t="shared" si="9"/>
        <v xml:space="preserve"> </v>
      </c>
      <c r="V121" s="21" t="str">
        <f t="shared" si="10"/>
        <v xml:space="preserve"> </v>
      </c>
      <c r="W121" s="21" t="str">
        <f t="shared" si="11"/>
        <v xml:space="preserve"> </v>
      </c>
      <c r="X121" s="22" t="str">
        <f t="shared" si="12"/>
        <v xml:space="preserve"> </v>
      </c>
      <c r="Y121" s="33" t="str">
        <f t="shared" si="13"/>
        <v xml:space="preserve"> </v>
      </c>
      <c r="Z121" s="33" t="str">
        <f t="shared" si="14"/>
        <v xml:space="preserve"> </v>
      </c>
      <c r="AA121" s="3" t="s">
        <v>16</v>
      </c>
    </row>
    <row r="122" spans="1:27" x14ac:dyDescent="0.25">
      <c r="A122" s="3" t="s">
        <v>17</v>
      </c>
      <c r="B122" s="83" t="str">
        <f t="shared" si="15"/>
        <v xml:space="preserve"> </v>
      </c>
      <c r="C122" s="84" t="str">
        <f t="shared" si="15"/>
        <v xml:space="preserve"> </v>
      </c>
      <c r="D122" s="84" t="str">
        <f t="shared" si="15"/>
        <v xml:space="preserve"> </v>
      </c>
      <c r="E122" s="87" t="str">
        <f t="shared" si="15"/>
        <v xml:space="preserve"> </v>
      </c>
      <c r="F122" s="84" t="str">
        <f t="shared" si="15"/>
        <v xml:space="preserve"> </v>
      </c>
      <c r="G122" s="10"/>
      <c r="H122" s="85" t="str">
        <f t="shared" si="16"/>
        <v xml:space="preserve"> </v>
      </c>
      <c r="I122" s="85" t="str">
        <f t="shared" si="16"/>
        <v xml:space="preserve"> </v>
      </c>
      <c r="J122" s="85" t="str">
        <f t="shared" si="16"/>
        <v xml:space="preserve"> </v>
      </c>
      <c r="K122" s="88" t="str">
        <f t="shared" si="16"/>
        <v xml:space="preserve"> </v>
      </c>
      <c r="L122" s="90" t="str">
        <f t="shared" si="16"/>
        <v xml:space="preserve"> </v>
      </c>
      <c r="M122" s="10"/>
      <c r="N122" s="86" t="str">
        <f t="shared" si="17"/>
        <v xml:space="preserve"> </v>
      </c>
      <c r="O122" s="86" t="str">
        <f t="shared" si="17"/>
        <v xml:space="preserve"> </v>
      </c>
      <c r="P122" s="86" t="str">
        <f t="shared" si="17"/>
        <v xml:space="preserve"> </v>
      </c>
      <c r="Q122" s="89" t="str">
        <f t="shared" si="17"/>
        <v xml:space="preserve"> </v>
      </c>
      <c r="R122" s="86" t="str">
        <f t="shared" si="17"/>
        <v xml:space="preserve"> </v>
      </c>
      <c r="S122" s="10"/>
      <c r="T122" s="21" t="str">
        <f t="shared" si="8"/>
        <v xml:space="preserve"> </v>
      </c>
      <c r="U122" s="21" t="str">
        <f t="shared" si="9"/>
        <v xml:space="preserve"> </v>
      </c>
      <c r="V122" s="21" t="str">
        <f t="shared" si="10"/>
        <v xml:space="preserve"> </v>
      </c>
      <c r="W122" s="21" t="str">
        <f t="shared" si="11"/>
        <v xml:space="preserve"> </v>
      </c>
      <c r="X122" s="22" t="str">
        <f t="shared" si="12"/>
        <v xml:space="preserve"> </v>
      </c>
      <c r="Y122" s="33" t="str">
        <f t="shared" si="13"/>
        <v xml:space="preserve"> </v>
      </c>
      <c r="Z122" s="33" t="str">
        <f t="shared" si="14"/>
        <v xml:space="preserve"> </v>
      </c>
      <c r="AA122" s="3" t="s">
        <v>17</v>
      </c>
    </row>
    <row r="123" spans="1:27" x14ac:dyDescent="0.25">
      <c r="A123" s="3" t="s">
        <v>18</v>
      </c>
      <c r="B123" s="83" t="str">
        <f t="shared" si="15"/>
        <v xml:space="preserve"> </v>
      </c>
      <c r="C123" s="84" t="str">
        <f t="shared" si="15"/>
        <v xml:space="preserve"> </v>
      </c>
      <c r="D123" s="84" t="str">
        <f t="shared" si="15"/>
        <v xml:space="preserve"> </v>
      </c>
      <c r="E123" s="87" t="str">
        <f t="shared" si="15"/>
        <v xml:space="preserve"> </v>
      </c>
      <c r="F123" s="84" t="str">
        <f t="shared" si="15"/>
        <v xml:space="preserve"> </v>
      </c>
      <c r="G123" s="10"/>
      <c r="H123" s="85" t="str">
        <f t="shared" si="16"/>
        <v xml:space="preserve"> </v>
      </c>
      <c r="I123" s="85" t="str">
        <f t="shared" si="16"/>
        <v xml:space="preserve"> </v>
      </c>
      <c r="J123" s="85" t="str">
        <f t="shared" si="16"/>
        <v xml:space="preserve"> </v>
      </c>
      <c r="K123" s="88" t="str">
        <f t="shared" si="16"/>
        <v xml:space="preserve"> </v>
      </c>
      <c r="L123" s="90" t="str">
        <f t="shared" si="16"/>
        <v xml:space="preserve"> </v>
      </c>
      <c r="M123" s="10"/>
      <c r="N123" s="86" t="str">
        <f t="shared" si="17"/>
        <v xml:space="preserve"> </v>
      </c>
      <c r="O123" s="86" t="str">
        <f t="shared" si="17"/>
        <v xml:space="preserve"> </v>
      </c>
      <c r="P123" s="86" t="str">
        <f t="shared" si="17"/>
        <v xml:space="preserve"> </v>
      </c>
      <c r="Q123" s="89" t="str">
        <f t="shared" si="17"/>
        <v xml:space="preserve"> </v>
      </c>
      <c r="R123" s="86" t="str">
        <f t="shared" si="17"/>
        <v xml:space="preserve"> </v>
      </c>
      <c r="S123" s="10"/>
      <c r="T123" s="21" t="str">
        <f t="shared" si="8"/>
        <v xml:space="preserve"> </v>
      </c>
      <c r="U123" s="21" t="str">
        <f t="shared" si="9"/>
        <v xml:space="preserve"> </v>
      </c>
      <c r="V123" s="21" t="str">
        <f t="shared" si="10"/>
        <v xml:space="preserve"> </v>
      </c>
      <c r="W123" s="21" t="str">
        <f t="shared" si="11"/>
        <v xml:space="preserve"> </v>
      </c>
      <c r="X123" s="22" t="str">
        <f t="shared" si="12"/>
        <v xml:space="preserve"> </v>
      </c>
      <c r="Y123" s="33" t="str">
        <f t="shared" si="13"/>
        <v xml:space="preserve"> </v>
      </c>
      <c r="Z123" s="33" t="str">
        <f t="shared" si="14"/>
        <v xml:space="preserve"> </v>
      </c>
      <c r="AA123" s="3" t="s">
        <v>18</v>
      </c>
    </row>
    <row r="124" spans="1:27" x14ac:dyDescent="0.25">
      <c r="A124" s="3" t="s">
        <v>19</v>
      </c>
      <c r="B124" s="83" t="str">
        <f t="shared" si="15"/>
        <v xml:space="preserve"> </v>
      </c>
      <c r="C124" s="84" t="str">
        <f t="shared" si="15"/>
        <v xml:space="preserve"> </v>
      </c>
      <c r="D124" s="84" t="str">
        <f t="shared" si="15"/>
        <v xml:space="preserve"> </v>
      </c>
      <c r="E124" s="87" t="str">
        <f t="shared" si="15"/>
        <v xml:space="preserve"> </v>
      </c>
      <c r="F124" s="84" t="str">
        <f t="shared" si="15"/>
        <v xml:space="preserve"> </v>
      </c>
      <c r="G124" s="10"/>
      <c r="H124" s="85" t="str">
        <f t="shared" si="16"/>
        <v xml:space="preserve"> </v>
      </c>
      <c r="I124" s="85" t="str">
        <f t="shared" si="16"/>
        <v xml:space="preserve"> </v>
      </c>
      <c r="J124" s="85" t="str">
        <f t="shared" si="16"/>
        <v xml:space="preserve"> </v>
      </c>
      <c r="K124" s="88" t="str">
        <f t="shared" si="16"/>
        <v xml:space="preserve"> </v>
      </c>
      <c r="L124" s="90" t="str">
        <f t="shared" si="16"/>
        <v xml:space="preserve"> </v>
      </c>
      <c r="M124" s="10"/>
      <c r="N124" s="86" t="str">
        <f t="shared" si="17"/>
        <v xml:space="preserve"> </v>
      </c>
      <c r="O124" s="86" t="str">
        <f t="shared" si="17"/>
        <v xml:space="preserve"> </v>
      </c>
      <c r="P124" s="86" t="str">
        <f t="shared" si="17"/>
        <v xml:space="preserve"> </v>
      </c>
      <c r="Q124" s="89" t="str">
        <f t="shared" si="17"/>
        <v xml:space="preserve"> </v>
      </c>
      <c r="R124" s="86" t="str">
        <f t="shared" si="17"/>
        <v xml:space="preserve"> </v>
      </c>
      <c r="S124" s="10"/>
      <c r="T124" s="21" t="str">
        <f t="shared" si="8"/>
        <v xml:space="preserve"> </v>
      </c>
      <c r="U124" s="21" t="str">
        <f t="shared" si="9"/>
        <v xml:space="preserve"> </v>
      </c>
      <c r="V124" s="21" t="str">
        <f t="shared" si="10"/>
        <v xml:space="preserve"> </v>
      </c>
      <c r="W124" s="21" t="str">
        <f t="shared" si="11"/>
        <v xml:space="preserve"> </v>
      </c>
      <c r="X124" s="22" t="str">
        <f t="shared" si="12"/>
        <v xml:space="preserve"> </v>
      </c>
      <c r="Y124" s="33" t="str">
        <f t="shared" si="13"/>
        <v xml:space="preserve"> </v>
      </c>
      <c r="Z124" s="33" t="str">
        <f t="shared" si="14"/>
        <v xml:space="preserve"> </v>
      </c>
      <c r="AA124" s="3" t="s">
        <v>19</v>
      </c>
    </row>
    <row r="125" spans="1:27" x14ac:dyDescent="0.25">
      <c r="A125" s="3" t="s">
        <v>20</v>
      </c>
      <c r="B125" s="83" t="str">
        <f t="shared" si="15"/>
        <v xml:space="preserve"> </v>
      </c>
      <c r="C125" s="84" t="str">
        <f t="shared" si="15"/>
        <v xml:space="preserve"> </v>
      </c>
      <c r="D125" s="84" t="str">
        <f t="shared" si="15"/>
        <v xml:space="preserve"> </v>
      </c>
      <c r="E125" s="87" t="str">
        <f t="shared" si="15"/>
        <v xml:space="preserve"> </v>
      </c>
      <c r="F125" s="84" t="str">
        <f t="shared" si="15"/>
        <v xml:space="preserve"> </v>
      </c>
      <c r="G125" s="10"/>
      <c r="H125" s="85" t="str">
        <f t="shared" si="16"/>
        <v xml:space="preserve"> </v>
      </c>
      <c r="I125" s="85" t="str">
        <f t="shared" si="16"/>
        <v xml:space="preserve"> </v>
      </c>
      <c r="J125" s="85" t="str">
        <f t="shared" si="16"/>
        <v xml:space="preserve"> </v>
      </c>
      <c r="K125" s="88" t="str">
        <f t="shared" si="16"/>
        <v xml:space="preserve"> </v>
      </c>
      <c r="L125" s="90" t="str">
        <f t="shared" si="16"/>
        <v xml:space="preserve"> </v>
      </c>
      <c r="M125" s="10"/>
      <c r="N125" s="86" t="str">
        <f t="shared" si="17"/>
        <v xml:space="preserve"> </v>
      </c>
      <c r="O125" s="86" t="str">
        <f t="shared" si="17"/>
        <v xml:space="preserve"> </v>
      </c>
      <c r="P125" s="86" t="str">
        <f t="shared" si="17"/>
        <v xml:space="preserve"> </v>
      </c>
      <c r="Q125" s="89" t="str">
        <f t="shared" si="17"/>
        <v xml:space="preserve"> </v>
      </c>
      <c r="R125" s="86" t="str">
        <f t="shared" si="17"/>
        <v xml:space="preserve"> </v>
      </c>
      <c r="S125" s="10"/>
      <c r="T125" s="21" t="str">
        <f t="shared" si="8"/>
        <v xml:space="preserve"> </v>
      </c>
      <c r="U125" s="21" t="str">
        <f t="shared" si="9"/>
        <v xml:space="preserve"> </v>
      </c>
      <c r="V125" s="21" t="str">
        <f t="shared" si="10"/>
        <v xml:space="preserve"> </v>
      </c>
      <c r="W125" s="21" t="str">
        <f t="shared" si="11"/>
        <v xml:space="preserve"> </v>
      </c>
      <c r="X125" s="22" t="str">
        <f t="shared" si="12"/>
        <v xml:space="preserve"> </v>
      </c>
      <c r="Y125" s="33" t="str">
        <f t="shared" si="13"/>
        <v xml:space="preserve"> </v>
      </c>
      <c r="Z125" s="33" t="str">
        <f t="shared" si="14"/>
        <v xml:space="preserve"> </v>
      </c>
      <c r="AA125" s="3" t="s">
        <v>20</v>
      </c>
    </row>
    <row r="126" spans="1:27" x14ac:dyDescent="0.25">
      <c r="A126" s="3" t="s">
        <v>21</v>
      </c>
      <c r="B126" s="83" t="str">
        <f t="shared" si="15"/>
        <v xml:space="preserve"> </v>
      </c>
      <c r="C126" s="84" t="str">
        <f t="shared" si="15"/>
        <v xml:space="preserve"> </v>
      </c>
      <c r="D126" s="84" t="str">
        <f t="shared" si="15"/>
        <v xml:space="preserve"> </v>
      </c>
      <c r="E126" s="87" t="str">
        <f t="shared" si="15"/>
        <v xml:space="preserve"> </v>
      </c>
      <c r="F126" s="84" t="str">
        <f t="shared" si="15"/>
        <v xml:space="preserve"> </v>
      </c>
      <c r="G126" s="10"/>
      <c r="H126" s="85" t="str">
        <f t="shared" si="16"/>
        <v xml:space="preserve"> </v>
      </c>
      <c r="I126" s="85" t="str">
        <f t="shared" si="16"/>
        <v xml:space="preserve"> </v>
      </c>
      <c r="J126" s="85" t="str">
        <f t="shared" si="16"/>
        <v xml:space="preserve"> </v>
      </c>
      <c r="K126" s="88" t="str">
        <f t="shared" si="16"/>
        <v xml:space="preserve"> </v>
      </c>
      <c r="L126" s="90" t="str">
        <f t="shared" si="16"/>
        <v xml:space="preserve"> </v>
      </c>
      <c r="M126" s="10"/>
      <c r="N126" s="86" t="str">
        <f t="shared" si="17"/>
        <v xml:space="preserve"> </v>
      </c>
      <c r="O126" s="86" t="str">
        <f t="shared" si="17"/>
        <v xml:space="preserve"> </v>
      </c>
      <c r="P126" s="86" t="str">
        <f t="shared" si="17"/>
        <v xml:space="preserve"> </v>
      </c>
      <c r="Q126" s="89" t="str">
        <f t="shared" si="17"/>
        <v xml:space="preserve"> </v>
      </c>
      <c r="R126" s="86" t="str">
        <f t="shared" si="17"/>
        <v xml:space="preserve"> </v>
      </c>
      <c r="S126" s="10"/>
      <c r="T126" s="21" t="str">
        <f t="shared" si="8"/>
        <v xml:space="preserve"> </v>
      </c>
      <c r="U126" s="21" t="str">
        <f t="shared" si="9"/>
        <v xml:space="preserve"> </v>
      </c>
      <c r="V126" s="21" t="str">
        <f t="shared" si="10"/>
        <v xml:space="preserve"> </v>
      </c>
      <c r="W126" s="21" t="str">
        <f t="shared" si="11"/>
        <v xml:space="preserve"> </v>
      </c>
      <c r="X126" s="22" t="str">
        <f t="shared" si="12"/>
        <v xml:space="preserve"> </v>
      </c>
      <c r="Y126" s="33" t="str">
        <f t="shared" si="13"/>
        <v xml:space="preserve"> </v>
      </c>
      <c r="Z126" s="33" t="str">
        <f t="shared" si="14"/>
        <v xml:space="preserve"> </v>
      </c>
      <c r="AA126" s="3" t="s">
        <v>21</v>
      </c>
    </row>
    <row r="127" spans="1:27" x14ac:dyDescent="0.25">
      <c r="A127" s="3" t="s">
        <v>22</v>
      </c>
      <c r="B127" s="83" t="str">
        <f t="shared" si="15"/>
        <v xml:space="preserve"> </v>
      </c>
      <c r="C127" s="84" t="str">
        <f t="shared" si="15"/>
        <v xml:space="preserve"> </v>
      </c>
      <c r="D127" s="84" t="str">
        <f t="shared" si="15"/>
        <v xml:space="preserve"> </v>
      </c>
      <c r="E127" s="87" t="str">
        <f t="shared" si="15"/>
        <v xml:space="preserve"> </v>
      </c>
      <c r="F127" s="84" t="str">
        <f t="shared" si="15"/>
        <v xml:space="preserve"> </v>
      </c>
      <c r="G127" s="10"/>
      <c r="H127" s="85" t="str">
        <f t="shared" si="16"/>
        <v xml:space="preserve"> </v>
      </c>
      <c r="I127" s="85" t="str">
        <f t="shared" si="16"/>
        <v xml:space="preserve"> </v>
      </c>
      <c r="J127" s="85" t="str">
        <f t="shared" si="16"/>
        <v xml:space="preserve"> </v>
      </c>
      <c r="K127" s="88" t="str">
        <f t="shared" si="16"/>
        <v xml:space="preserve"> </v>
      </c>
      <c r="L127" s="90" t="str">
        <f t="shared" si="16"/>
        <v xml:space="preserve"> </v>
      </c>
      <c r="M127" s="10"/>
      <c r="N127" s="86" t="str">
        <f t="shared" si="17"/>
        <v xml:space="preserve"> </v>
      </c>
      <c r="O127" s="86" t="str">
        <f t="shared" si="17"/>
        <v xml:space="preserve"> </v>
      </c>
      <c r="P127" s="86" t="str">
        <f t="shared" si="17"/>
        <v xml:space="preserve"> </v>
      </c>
      <c r="Q127" s="89" t="str">
        <f t="shared" si="17"/>
        <v xml:space="preserve"> </v>
      </c>
      <c r="R127" s="86" t="str">
        <f t="shared" si="17"/>
        <v xml:space="preserve"> </v>
      </c>
      <c r="S127" s="10"/>
      <c r="T127" s="21" t="str">
        <f t="shared" si="8"/>
        <v xml:space="preserve"> </v>
      </c>
      <c r="U127" s="21" t="str">
        <f t="shared" si="9"/>
        <v xml:space="preserve"> </v>
      </c>
      <c r="V127" s="21" t="str">
        <f t="shared" si="10"/>
        <v xml:space="preserve"> </v>
      </c>
      <c r="W127" s="21" t="str">
        <f t="shared" si="11"/>
        <v xml:space="preserve"> </v>
      </c>
      <c r="X127" s="22" t="str">
        <f t="shared" si="12"/>
        <v xml:space="preserve"> </v>
      </c>
      <c r="Y127" s="33" t="str">
        <f t="shared" si="13"/>
        <v xml:space="preserve"> </v>
      </c>
      <c r="Z127" s="33" t="str">
        <f t="shared" si="14"/>
        <v xml:space="preserve"> </v>
      </c>
      <c r="AA127" s="3" t="s">
        <v>22</v>
      </c>
    </row>
    <row r="128" spans="1:27" x14ac:dyDescent="0.25">
      <c r="A128" s="3" t="s">
        <v>23</v>
      </c>
      <c r="B128" s="83" t="str">
        <f t="shared" si="15"/>
        <v xml:space="preserve"> </v>
      </c>
      <c r="C128" s="84" t="str">
        <f t="shared" si="15"/>
        <v xml:space="preserve"> </v>
      </c>
      <c r="D128" s="84" t="str">
        <f t="shared" si="15"/>
        <v xml:space="preserve"> </v>
      </c>
      <c r="E128" s="87" t="str">
        <f t="shared" si="15"/>
        <v xml:space="preserve"> </v>
      </c>
      <c r="F128" s="84" t="str">
        <f t="shared" si="15"/>
        <v xml:space="preserve"> </v>
      </c>
      <c r="G128" s="10"/>
      <c r="H128" s="85" t="str">
        <f t="shared" si="16"/>
        <v xml:space="preserve"> </v>
      </c>
      <c r="I128" s="85" t="str">
        <f t="shared" si="16"/>
        <v xml:space="preserve"> </v>
      </c>
      <c r="J128" s="85" t="str">
        <f t="shared" si="16"/>
        <v xml:space="preserve"> </v>
      </c>
      <c r="K128" s="88" t="str">
        <f t="shared" si="16"/>
        <v xml:space="preserve"> </v>
      </c>
      <c r="L128" s="90" t="str">
        <f t="shared" si="16"/>
        <v xml:space="preserve"> </v>
      </c>
      <c r="M128" s="10"/>
      <c r="N128" s="86" t="str">
        <f t="shared" si="17"/>
        <v xml:space="preserve"> </v>
      </c>
      <c r="O128" s="86" t="str">
        <f t="shared" si="17"/>
        <v xml:space="preserve"> </v>
      </c>
      <c r="P128" s="86" t="str">
        <f t="shared" si="17"/>
        <v xml:space="preserve"> </v>
      </c>
      <c r="Q128" s="89" t="str">
        <f t="shared" si="17"/>
        <v xml:space="preserve"> </v>
      </c>
      <c r="R128" s="86" t="str">
        <f t="shared" si="17"/>
        <v xml:space="preserve"> </v>
      </c>
      <c r="S128" s="10"/>
      <c r="T128" s="21" t="str">
        <f t="shared" si="8"/>
        <v xml:space="preserve"> </v>
      </c>
      <c r="U128" s="21" t="str">
        <f t="shared" si="9"/>
        <v xml:space="preserve"> </v>
      </c>
      <c r="V128" s="21" t="str">
        <f t="shared" si="10"/>
        <v xml:space="preserve"> </v>
      </c>
      <c r="W128" s="21" t="str">
        <f t="shared" si="11"/>
        <v xml:space="preserve"> </v>
      </c>
      <c r="X128" s="22" t="str">
        <f t="shared" si="12"/>
        <v xml:space="preserve"> </v>
      </c>
      <c r="Y128" s="33" t="str">
        <f t="shared" si="13"/>
        <v xml:space="preserve"> </v>
      </c>
      <c r="Z128" s="33" t="str">
        <f t="shared" si="14"/>
        <v xml:space="preserve"> </v>
      </c>
      <c r="AA128" s="3" t="s">
        <v>23</v>
      </c>
    </row>
    <row r="129" spans="1:27" x14ac:dyDescent="0.25">
      <c r="A129" s="3" t="s">
        <v>24</v>
      </c>
      <c r="B129" s="83" t="str">
        <f t="shared" ref="B129:F138" si="18">IF(B31=0," ",B31)</f>
        <v xml:space="preserve"> </v>
      </c>
      <c r="C129" s="84" t="str">
        <f t="shared" si="18"/>
        <v xml:space="preserve"> </v>
      </c>
      <c r="D129" s="84" t="str">
        <f t="shared" si="18"/>
        <v xml:space="preserve"> </v>
      </c>
      <c r="E129" s="87" t="str">
        <f t="shared" si="18"/>
        <v xml:space="preserve"> </v>
      </c>
      <c r="F129" s="84" t="str">
        <f t="shared" si="18"/>
        <v xml:space="preserve"> </v>
      </c>
      <c r="G129" s="10"/>
      <c r="H129" s="85" t="str">
        <f t="shared" ref="H129:L138" si="19">IF(H31=0," ",H31)</f>
        <v xml:space="preserve"> </v>
      </c>
      <c r="I129" s="85" t="str">
        <f t="shared" si="19"/>
        <v xml:space="preserve"> </v>
      </c>
      <c r="J129" s="85" t="str">
        <f t="shared" si="19"/>
        <v xml:space="preserve"> </v>
      </c>
      <c r="K129" s="88" t="str">
        <f t="shared" si="19"/>
        <v xml:space="preserve"> </v>
      </c>
      <c r="L129" s="90" t="str">
        <f t="shared" si="19"/>
        <v xml:space="preserve"> </v>
      </c>
      <c r="M129" s="10"/>
      <c r="N129" s="86" t="str">
        <f t="shared" ref="N129:R138" si="20">IF(N31=0," ",N31)</f>
        <v xml:space="preserve"> </v>
      </c>
      <c r="O129" s="86" t="str">
        <f t="shared" si="20"/>
        <v xml:space="preserve"> </v>
      </c>
      <c r="P129" s="86" t="str">
        <f t="shared" si="20"/>
        <v xml:space="preserve"> </v>
      </c>
      <c r="Q129" s="89" t="str">
        <f t="shared" si="20"/>
        <v xml:space="preserve"> </v>
      </c>
      <c r="R129" s="86" t="str">
        <f t="shared" si="20"/>
        <v xml:space="preserve"> </v>
      </c>
      <c r="S129" s="10"/>
      <c r="T129" s="21" t="str">
        <f t="shared" si="8"/>
        <v xml:space="preserve"> </v>
      </c>
      <c r="U129" s="21" t="str">
        <f t="shared" si="9"/>
        <v xml:space="preserve"> </v>
      </c>
      <c r="V129" s="21" t="str">
        <f t="shared" si="10"/>
        <v xml:space="preserve"> </v>
      </c>
      <c r="W129" s="21" t="str">
        <f t="shared" si="11"/>
        <v xml:space="preserve"> </v>
      </c>
      <c r="X129" s="22" t="str">
        <f t="shared" si="12"/>
        <v xml:space="preserve"> </v>
      </c>
      <c r="Y129" s="33" t="str">
        <f t="shared" si="13"/>
        <v xml:space="preserve"> </v>
      </c>
      <c r="Z129" s="33" t="str">
        <f t="shared" si="14"/>
        <v xml:space="preserve"> </v>
      </c>
      <c r="AA129" s="3" t="s">
        <v>24</v>
      </c>
    </row>
    <row r="130" spans="1:27" x14ac:dyDescent="0.25">
      <c r="A130" s="3" t="s">
        <v>25</v>
      </c>
      <c r="B130" s="83" t="str">
        <f t="shared" si="18"/>
        <v xml:space="preserve"> </v>
      </c>
      <c r="C130" s="84" t="str">
        <f t="shared" si="18"/>
        <v xml:space="preserve"> </v>
      </c>
      <c r="D130" s="84" t="str">
        <f t="shared" si="18"/>
        <v xml:space="preserve"> </v>
      </c>
      <c r="E130" s="87" t="str">
        <f t="shared" si="18"/>
        <v xml:space="preserve"> </v>
      </c>
      <c r="F130" s="84" t="str">
        <f t="shared" si="18"/>
        <v xml:space="preserve"> </v>
      </c>
      <c r="G130" s="10"/>
      <c r="H130" s="85" t="str">
        <f t="shared" si="19"/>
        <v xml:space="preserve"> </v>
      </c>
      <c r="I130" s="85" t="str">
        <f t="shared" si="19"/>
        <v xml:space="preserve"> </v>
      </c>
      <c r="J130" s="85" t="str">
        <f t="shared" si="19"/>
        <v xml:space="preserve"> </v>
      </c>
      <c r="K130" s="88" t="str">
        <f t="shared" si="19"/>
        <v xml:space="preserve"> </v>
      </c>
      <c r="L130" s="90" t="str">
        <f t="shared" si="19"/>
        <v xml:space="preserve"> </v>
      </c>
      <c r="M130" s="10"/>
      <c r="N130" s="86" t="str">
        <f t="shared" si="20"/>
        <v xml:space="preserve"> </v>
      </c>
      <c r="O130" s="86" t="str">
        <f t="shared" si="20"/>
        <v xml:space="preserve"> </v>
      </c>
      <c r="P130" s="86" t="str">
        <f t="shared" si="20"/>
        <v xml:space="preserve"> </v>
      </c>
      <c r="Q130" s="89" t="str">
        <f t="shared" si="20"/>
        <v xml:space="preserve"> </v>
      </c>
      <c r="R130" s="86" t="str">
        <f t="shared" si="20"/>
        <v xml:space="preserve"> </v>
      </c>
      <c r="S130" s="10"/>
      <c r="T130" s="21" t="str">
        <f t="shared" si="8"/>
        <v xml:space="preserve"> </v>
      </c>
      <c r="U130" s="21" t="str">
        <f t="shared" si="9"/>
        <v xml:space="preserve"> </v>
      </c>
      <c r="V130" s="21" t="str">
        <f t="shared" si="10"/>
        <v xml:space="preserve"> </v>
      </c>
      <c r="W130" s="21" t="str">
        <f t="shared" si="11"/>
        <v xml:space="preserve"> </v>
      </c>
      <c r="X130" s="22" t="str">
        <f t="shared" si="12"/>
        <v xml:space="preserve"> </v>
      </c>
      <c r="Y130" s="33" t="str">
        <f t="shared" si="13"/>
        <v xml:space="preserve"> </v>
      </c>
      <c r="Z130" s="33" t="str">
        <f t="shared" si="14"/>
        <v xml:space="preserve"> </v>
      </c>
      <c r="AA130" s="3" t="s">
        <v>25</v>
      </c>
    </row>
    <row r="131" spans="1:27" x14ac:dyDescent="0.25">
      <c r="A131" s="3" t="s">
        <v>26</v>
      </c>
      <c r="B131" s="83" t="str">
        <f t="shared" si="18"/>
        <v xml:space="preserve"> </v>
      </c>
      <c r="C131" s="84" t="str">
        <f t="shared" si="18"/>
        <v xml:space="preserve"> </v>
      </c>
      <c r="D131" s="84" t="str">
        <f t="shared" si="18"/>
        <v xml:space="preserve"> </v>
      </c>
      <c r="E131" s="87" t="str">
        <f t="shared" si="18"/>
        <v xml:space="preserve"> </v>
      </c>
      <c r="F131" s="84" t="str">
        <f t="shared" si="18"/>
        <v xml:space="preserve"> </v>
      </c>
      <c r="G131" s="10"/>
      <c r="H131" s="85" t="str">
        <f t="shared" si="19"/>
        <v xml:space="preserve"> </v>
      </c>
      <c r="I131" s="85" t="str">
        <f t="shared" si="19"/>
        <v xml:space="preserve"> </v>
      </c>
      <c r="J131" s="85" t="str">
        <f t="shared" si="19"/>
        <v xml:space="preserve"> </v>
      </c>
      <c r="K131" s="88" t="str">
        <f t="shared" si="19"/>
        <v xml:space="preserve"> </v>
      </c>
      <c r="L131" s="90" t="str">
        <f t="shared" si="19"/>
        <v xml:space="preserve"> </v>
      </c>
      <c r="M131" s="10"/>
      <c r="N131" s="86" t="str">
        <f t="shared" si="20"/>
        <v xml:space="preserve"> </v>
      </c>
      <c r="O131" s="86" t="str">
        <f t="shared" si="20"/>
        <v xml:space="preserve"> </v>
      </c>
      <c r="P131" s="86" t="str">
        <f t="shared" si="20"/>
        <v xml:space="preserve"> </v>
      </c>
      <c r="Q131" s="89" t="str">
        <f t="shared" si="20"/>
        <v xml:space="preserve"> </v>
      </c>
      <c r="R131" s="86" t="str">
        <f t="shared" si="20"/>
        <v xml:space="preserve"> </v>
      </c>
      <c r="S131" s="10"/>
      <c r="T131" s="21" t="str">
        <f t="shared" si="8"/>
        <v xml:space="preserve"> </v>
      </c>
      <c r="U131" s="21" t="str">
        <f t="shared" si="9"/>
        <v xml:space="preserve"> </v>
      </c>
      <c r="V131" s="21" t="str">
        <f t="shared" si="10"/>
        <v xml:space="preserve"> </v>
      </c>
      <c r="W131" s="21" t="str">
        <f t="shared" si="11"/>
        <v xml:space="preserve"> </v>
      </c>
      <c r="X131" s="22" t="str">
        <f t="shared" si="12"/>
        <v xml:space="preserve"> </v>
      </c>
      <c r="Y131" s="33" t="str">
        <f t="shared" si="13"/>
        <v xml:space="preserve"> </v>
      </c>
      <c r="Z131" s="33" t="str">
        <f t="shared" si="14"/>
        <v xml:space="preserve"> </v>
      </c>
      <c r="AA131" s="3" t="s">
        <v>26</v>
      </c>
    </row>
    <row r="132" spans="1:27" x14ac:dyDescent="0.25">
      <c r="A132" s="3" t="s">
        <v>27</v>
      </c>
      <c r="B132" s="83" t="str">
        <f t="shared" si="18"/>
        <v xml:space="preserve"> </v>
      </c>
      <c r="C132" s="84" t="str">
        <f t="shared" si="18"/>
        <v xml:space="preserve"> </v>
      </c>
      <c r="D132" s="84" t="str">
        <f t="shared" si="18"/>
        <v xml:space="preserve"> </v>
      </c>
      <c r="E132" s="87" t="str">
        <f t="shared" si="18"/>
        <v xml:space="preserve"> </v>
      </c>
      <c r="F132" s="84" t="str">
        <f t="shared" si="18"/>
        <v xml:space="preserve"> </v>
      </c>
      <c r="G132" s="10"/>
      <c r="H132" s="85" t="str">
        <f t="shared" si="19"/>
        <v xml:space="preserve"> </v>
      </c>
      <c r="I132" s="85" t="str">
        <f t="shared" si="19"/>
        <v xml:space="preserve"> </v>
      </c>
      <c r="J132" s="85" t="str">
        <f t="shared" si="19"/>
        <v xml:space="preserve"> </v>
      </c>
      <c r="K132" s="88" t="str">
        <f t="shared" si="19"/>
        <v xml:space="preserve"> </v>
      </c>
      <c r="L132" s="90" t="str">
        <f t="shared" si="19"/>
        <v xml:space="preserve"> </v>
      </c>
      <c r="M132" s="10"/>
      <c r="N132" s="86" t="str">
        <f t="shared" si="20"/>
        <v xml:space="preserve"> </v>
      </c>
      <c r="O132" s="86" t="str">
        <f t="shared" si="20"/>
        <v xml:space="preserve"> </v>
      </c>
      <c r="P132" s="86" t="str">
        <f t="shared" si="20"/>
        <v xml:space="preserve"> </v>
      </c>
      <c r="Q132" s="89" t="str">
        <f t="shared" si="20"/>
        <v xml:space="preserve"> </v>
      </c>
      <c r="R132" s="86" t="str">
        <f t="shared" si="20"/>
        <v xml:space="preserve"> </v>
      </c>
      <c r="S132" s="10"/>
      <c r="T132" s="21" t="str">
        <f t="shared" si="8"/>
        <v xml:space="preserve"> </v>
      </c>
      <c r="U132" s="21" t="str">
        <f t="shared" si="9"/>
        <v xml:space="preserve"> </v>
      </c>
      <c r="V132" s="21" t="str">
        <f t="shared" si="10"/>
        <v xml:space="preserve"> </v>
      </c>
      <c r="W132" s="21" t="str">
        <f t="shared" si="11"/>
        <v xml:space="preserve"> </v>
      </c>
      <c r="X132" s="22" t="str">
        <f t="shared" si="12"/>
        <v xml:space="preserve"> </v>
      </c>
      <c r="Y132" s="33" t="str">
        <f t="shared" si="13"/>
        <v xml:space="preserve"> </v>
      </c>
      <c r="Z132" s="33" t="str">
        <f t="shared" si="14"/>
        <v xml:space="preserve"> </v>
      </c>
      <c r="AA132" s="3" t="s">
        <v>27</v>
      </c>
    </row>
    <row r="133" spans="1:27" x14ac:dyDescent="0.25">
      <c r="A133" s="3" t="s">
        <v>28</v>
      </c>
      <c r="B133" s="83" t="str">
        <f t="shared" si="18"/>
        <v xml:space="preserve"> </v>
      </c>
      <c r="C133" s="84" t="str">
        <f t="shared" si="18"/>
        <v xml:space="preserve"> </v>
      </c>
      <c r="D133" s="84" t="str">
        <f t="shared" si="18"/>
        <v xml:space="preserve"> </v>
      </c>
      <c r="E133" s="87" t="str">
        <f t="shared" si="18"/>
        <v xml:space="preserve"> </v>
      </c>
      <c r="F133" s="84" t="str">
        <f t="shared" si="18"/>
        <v xml:space="preserve"> </v>
      </c>
      <c r="G133" s="10"/>
      <c r="H133" s="85" t="str">
        <f t="shared" si="19"/>
        <v xml:space="preserve"> </v>
      </c>
      <c r="I133" s="85" t="str">
        <f t="shared" si="19"/>
        <v xml:space="preserve"> </v>
      </c>
      <c r="J133" s="85" t="str">
        <f t="shared" si="19"/>
        <v xml:space="preserve"> </v>
      </c>
      <c r="K133" s="88" t="str">
        <f t="shared" si="19"/>
        <v xml:space="preserve"> </v>
      </c>
      <c r="L133" s="90" t="str">
        <f t="shared" si="19"/>
        <v xml:space="preserve"> </v>
      </c>
      <c r="M133" s="10"/>
      <c r="N133" s="86" t="str">
        <f t="shared" si="20"/>
        <v xml:space="preserve"> </v>
      </c>
      <c r="O133" s="86" t="str">
        <f t="shared" si="20"/>
        <v xml:space="preserve"> </v>
      </c>
      <c r="P133" s="86" t="str">
        <f t="shared" si="20"/>
        <v xml:space="preserve"> </v>
      </c>
      <c r="Q133" s="89" t="str">
        <f t="shared" si="20"/>
        <v xml:space="preserve"> </v>
      </c>
      <c r="R133" s="86" t="str">
        <f t="shared" si="20"/>
        <v xml:space="preserve"> </v>
      </c>
      <c r="S133" s="10"/>
      <c r="T133" s="21" t="str">
        <f t="shared" si="8"/>
        <v xml:space="preserve"> </v>
      </c>
      <c r="U133" s="21" t="str">
        <f t="shared" si="9"/>
        <v xml:space="preserve"> </v>
      </c>
      <c r="V133" s="21" t="str">
        <f t="shared" si="10"/>
        <v xml:space="preserve"> </v>
      </c>
      <c r="W133" s="21" t="str">
        <f t="shared" si="11"/>
        <v xml:space="preserve"> </v>
      </c>
      <c r="X133" s="22" t="str">
        <f t="shared" si="12"/>
        <v xml:space="preserve"> </v>
      </c>
      <c r="Y133" s="33" t="str">
        <f t="shared" si="13"/>
        <v xml:space="preserve"> </v>
      </c>
      <c r="Z133" s="33" t="str">
        <f t="shared" si="14"/>
        <v xml:space="preserve"> </v>
      </c>
      <c r="AA133" s="3" t="s">
        <v>28</v>
      </c>
    </row>
    <row r="134" spans="1:27" x14ac:dyDescent="0.25">
      <c r="A134" s="3" t="s">
        <v>29</v>
      </c>
      <c r="B134" s="83" t="str">
        <f t="shared" si="18"/>
        <v xml:space="preserve"> </v>
      </c>
      <c r="C134" s="84" t="str">
        <f t="shared" si="18"/>
        <v xml:space="preserve"> </v>
      </c>
      <c r="D134" s="84" t="str">
        <f t="shared" si="18"/>
        <v xml:space="preserve"> </v>
      </c>
      <c r="E134" s="87" t="str">
        <f t="shared" si="18"/>
        <v xml:space="preserve"> </v>
      </c>
      <c r="F134" s="84" t="str">
        <f t="shared" si="18"/>
        <v xml:space="preserve"> </v>
      </c>
      <c r="G134" s="10"/>
      <c r="H134" s="85" t="str">
        <f t="shared" si="19"/>
        <v xml:space="preserve"> </v>
      </c>
      <c r="I134" s="85" t="str">
        <f t="shared" si="19"/>
        <v xml:space="preserve"> </v>
      </c>
      <c r="J134" s="85" t="str">
        <f t="shared" si="19"/>
        <v xml:space="preserve"> </v>
      </c>
      <c r="K134" s="88" t="str">
        <f t="shared" si="19"/>
        <v xml:space="preserve"> </v>
      </c>
      <c r="L134" s="90" t="str">
        <f t="shared" si="19"/>
        <v xml:space="preserve"> </v>
      </c>
      <c r="M134" s="10"/>
      <c r="N134" s="86" t="str">
        <f t="shared" si="20"/>
        <v xml:space="preserve"> </v>
      </c>
      <c r="O134" s="86" t="str">
        <f t="shared" si="20"/>
        <v xml:space="preserve"> </v>
      </c>
      <c r="P134" s="86" t="str">
        <f t="shared" si="20"/>
        <v xml:space="preserve"> </v>
      </c>
      <c r="Q134" s="89" t="str">
        <f t="shared" si="20"/>
        <v xml:space="preserve"> </v>
      </c>
      <c r="R134" s="86" t="str">
        <f t="shared" si="20"/>
        <v xml:space="preserve"> </v>
      </c>
      <c r="S134" s="10"/>
      <c r="T134" s="21" t="str">
        <f t="shared" si="8"/>
        <v xml:space="preserve"> </v>
      </c>
      <c r="U134" s="21" t="str">
        <f t="shared" si="9"/>
        <v xml:space="preserve"> </v>
      </c>
      <c r="V134" s="21" t="str">
        <f t="shared" si="10"/>
        <v xml:space="preserve"> </v>
      </c>
      <c r="W134" s="21" t="str">
        <f t="shared" si="11"/>
        <v xml:space="preserve"> </v>
      </c>
      <c r="X134" s="22" t="str">
        <f t="shared" si="12"/>
        <v xml:space="preserve"> </v>
      </c>
      <c r="Y134" s="33" t="str">
        <f t="shared" si="13"/>
        <v xml:space="preserve"> </v>
      </c>
      <c r="Z134" s="33" t="str">
        <f t="shared" si="14"/>
        <v xml:space="preserve"> </v>
      </c>
      <c r="AA134" s="3" t="s">
        <v>29</v>
      </c>
    </row>
    <row r="135" spans="1:27" x14ac:dyDescent="0.25">
      <c r="A135" s="3" t="s">
        <v>30</v>
      </c>
      <c r="B135" s="83" t="str">
        <f t="shared" si="18"/>
        <v xml:space="preserve"> </v>
      </c>
      <c r="C135" s="84" t="str">
        <f t="shared" si="18"/>
        <v xml:space="preserve"> </v>
      </c>
      <c r="D135" s="84" t="str">
        <f t="shared" si="18"/>
        <v xml:space="preserve"> </v>
      </c>
      <c r="E135" s="87" t="str">
        <f t="shared" si="18"/>
        <v xml:space="preserve"> </v>
      </c>
      <c r="F135" s="84" t="str">
        <f t="shared" si="18"/>
        <v xml:space="preserve"> </v>
      </c>
      <c r="G135" s="10"/>
      <c r="H135" s="85" t="str">
        <f t="shared" si="19"/>
        <v xml:space="preserve"> </v>
      </c>
      <c r="I135" s="85" t="str">
        <f t="shared" si="19"/>
        <v xml:space="preserve"> </v>
      </c>
      <c r="J135" s="85" t="str">
        <f t="shared" si="19"/>
        <v xml:space="preserve"> </v>
      </c>
      <c r="K135" s="88" t="str">
        <f t="shared" si="19"/>
        <v xml:space="preserve"> </v>
      </c>
      <c r="L135" s="90" t="str">
        <f t="shared" si="19"/>
        <v xml:space="preserve"> </v>
      </c>
      <c r="M135" s="10"/>
      <c r="N135" s="86" t="str">
        <f t="shared" si="20"/>
        <v xml:space="preserve"> </v>
      </c>
      <c r="O135" s="86" t="str">
        <f t="shared" si="20"/>
        <v xml:space="preserve"> </v>
      </c>
      <c r="P135" s="86" t="str">
        <f t="shared" si="20"/>
        <v xml:space="preserve"> </v>
      </c>
      <c r="Q135" s="89" t="str">
        <f t="shared" si="20"/>
        <v xml:space="preserve"> </v>
      </c>
      <c r="R135" s="86" t="str">
        <f t="shared" si="20"/>
        <v xml:space="preserve"> </v>
      </c>
      <c r="S135" s="10"/>
      <c r="T135" s="21" t="str">
        <f t="shared" si="8"/>
        <v xml:space="preserve"> </v>
      </c>
      <c r="U135" s="21" t="str">
        <f t="shared" si="9"/>
        <v xml:space="preserve"> </v>
      </c>
      <c r="V135" s="21" t="str">
        <f t="shared" si="10"/>
        <v xml:space="preserve"> </v>
      </c>
      <c r="W135" s="21" t="str">
        <f t="shared" si="11"/>
        <v xml:space="preserve"> </v>
      </c>
      <c r="X135" s="22" t="str">
        <f t="shared" si="12"/>
        <v xml:space="preserve"> </v>
      </c>
      <c r="Y135" s="33" t="str">
        <f t="shared" si="13"/>
        <v xml:space="preserve"> </v>
      </c>
      <c r="Z135" s="33" t="str">
        <f t="shared" si="14"/>
        <v xml:space="preserve"> </v>
      </c>
      <c r="AA135" s="3" t="s">
        <v>30</v>
      </c>
    </row>
    <row r="136" spans="1:27" x14ac:dyDescent="0.25">
      <c r="A136" s="3" t="s">
        <v>31</v>
      </c>
      <c r="B136" s="83" t="str">
        <f t="shared" si="18"/>
        <v xml:space="preserve"> </v>
      </c>
      <c r="C136" s="84" t="str">
        <f t="shared" si="18"/>
        <v xml:space="preserve"> </v>
      </c>
      <c r="D136" s="84" t="str">
        <f t="shared" si="18"/>
        <v xml:space="preserve"> </v>
      </c>
      <c r="E136" s="87" t="str">
        <f t="shared" si="18"/>
        <v xml:space="preserve"> </v>
      </c>
      <c r="F136" s="84" t="str">
        <f t="shared" si="18"/>
        <v xml:space="preserve"> </v>
      </c>
      <c r="G136" s="10"/>
      <c r="H136" s="85" t="str">
        <f t="shared" si="19"/>
        <v xml:space="preserve"> </v>
      </c>
      <c r="I136" s="85" t="str">
        <f t="shared" si="19"/>
        <v xml:space="preserve"> </v>
      </c>
      <c r="J136" s="85" t="str">
        <f t="shared" si="19"/>
        <v xml:space="preserve"> </v>
      </c>
      <c r="K136" s="88" t="str">
        <f t="shared" si="19"/>
        <v xml:space="preserve"> </v>
      </c>
      <c r="L136" s="90" t="str">
        <f t="shared" si="19"/>
        <v xml:space="preserve"> </v>
      </c>
      <c r="M136" s="10"/>
      <c r="N136" s="86" t="str">
        <f t="shared" si="20"/>
        <v xml:space="preserve"> </v>
      </c>
      <c r="O136" s="86" t="str">
        <f t="shared" si="20"/>
        <v xml:space="preserve"> </v>
      </c>
      <c r="P136" s="86" t="str">
        <f t="shared" si="20"/>
        <v xml:space="preserve"> </v>
      </c>
      <c r="Q136" s="89" t="str">
        <f t="shared" si="20"/>
        <v xml:space="preserve"> </v>
      </c>
      <c r="R136" s="86" t="str">
        <f t="shared" si="20"/>
        <v xml:space="preserve"> </v>
      </c>
      <c r="S136" s="10"/>
      <c r="T136" s="21" t="str">
        <f t="shared" si="8"/>
        <v xml:space="preserve"> </v>
      </c>
      <c r="U136" s="21" t="str">
        <f t="shared" si="9"/>
        <v xml:space="preserve"> </v>
      </c>
      <c r="V136" s="21" t="str">
        <f t="shared" si="10"/>
        <v xml:space="preserve"> </v>
      </c>
      <c r="W136" s="21" t="str">
        <f t="shared" si="11"/>
        <v xml:space="preserve"> </v>
      </c>
      <c r="X136" s="22" t="str">
        <f t="shared" si="12"/>
        <v xml:space="preserve"> </v>
      </c>
      <c r="Y136" s="33" t="str">
        <f t="shared" si="13"/>
        <v xml:space="preserve"> </v>
      </c>
      <c r="Z136" s="33" t="str">
        <f t="shared" si="14"/>
        <v xml:space="preserve"> </v>
      </c>
      <c r="AA136" s="3" t="s">
        <v>31</v>
      </c>
    </row>
    <row r="137" spans="1:27" x14ac:dyDescent="0.25">
      <c r="A137" s="3" t="s">
        <v>32</v>
      </c>
      <c r="B137" s="83" t="str">
        <f t="shared" si="18"/>
        <v xml:space="preserve"> </v>
      </c>
      <c r="C137" s="84" t="str">
        <f t="shared" si="18"/>
        <v xml:space="preserve"> </v>
      </c>
      <c r="D137" s="84" t="str">
        <f t="shared" si="18"/>
        <v xml:space="preserve"> </v>
      </c>
      <c r="E137" s="87" t="str">
        <f t="shared" si="18"/>
        <v xml:space="preserve"> </v>
      </c>
      <c r="F137" s="84" t="str">
        <f t="shared" si="18"/>
        <v xml:space="preserve"> </v>
      </c>
      <c r="G137" s="10"/>
      <c r="H137" s="85" t="str">
        <f t="shared" si="19"/>
        <v xml:space="preserve"> </v>
      </c>
      <c r="I137" s="85" t="str">
        <f t="shared" si="19"/>
        <v xml:space="preserve"> </v>
      </c>
      <c r="J137" s="85" t="str">
        <f t="shared" si="19"/>
        <v xml:space="preserve"> </v>
      </c>
      <c r="K137" s="88" t="str">
        <f t="shared" si="19"/>
        <v xml:space="preserve"> </v>
      </c>
      <c r="L137" s="90" t="str">
        <f t="shared" si="19"/>
        <v xml:space="preserve"> </v>
      </c>
      <c r="M137" s="10"/>
      <c r="N137" s="86" t="str">
        <f t="shared" si="20"/>
        <v xml:space="preserve"> </v>
      </c>
      <c r="O137" s="86" t="str">
        <f t="shared" si="20"/>
        <v xml:space="preserve"> </v>
      </c>
      <c r="P137" s="86" t="str">
        <f t="shared" si="20"/>
        <v xml:space="preserve"> </v>
      </c>
      <c r="Q137" s="89" t="str">
        <f t="shared" si="20"/>
        <v xml:space="preserve"> </v>
      </c>
      <c r="R137" s="86" t="str">
        <f t="shared" si="20"/>
        <v xml:space="preserve"> </v>
      </c>
      <c r="S137" s="10"/>
      <c r="T137" s="21" t="str">
        <f t="shared" si="8"/>
        <v xml:space="preserve"> </v>
      </c>
      <c r="U137" s="21" t="str">
        <f t="shared" si="9"/>
        <v xml:space="preserve"> </v>
      </c>
      <c r="V137" s="21" t="str">
        <f t="shared" si="10"/>
        <v xml:space="preserve"> </v>
      </c>
      <c r="W137" s="21" t="str">
        <f t="shared" si="11"/>
        <v xml:space="preserve"> </v>
      </c>
      <c r="X137" s="22" t="str">
        <f t="shared" si="12"/>
        <v xml:space="preserve"> </v>
      </c>
      <c r="Y137" s="33" t="str">
        <f t="shared" si="13"/>
        <v xml:space="preserve"> </v>
      </c>
      <c r="Z137" s="33" t="str">
        <f t="shared" si="14"/>
        <v xml:space="preserve"> </v>
      </c>
      <c r="AA137" s="3" t="s">
        <v>32</v>
      </c>
    </row>
    <row r="138" spans="1:27" x14ac:dyDescent="0.25">
      <c r="A138" s="3" t="s">
        <v>33</v>
      </c>
      <c r="B138" s="83" t="str">
        <f t="shared" si="18"/>
        <v xml:space="preserve"> </v>
      </c>
      <c r="C138" s="84" t="str">
        <f t="shared" si="18"/>
        <v xml:space="preserve"> </v>
      </c>
      <c r="D138" s="84" t="str">
        <f t="shared" si="18"/>
        <v xml:space="preserve"> </v>
      </c>
      <c r="E138" s="87" t="str">
        <f t="shared" si="18"/>
        <v xml:space="preserve"> </v>
      </c>
      <c r="F138" s="84" t="str">
        <f t="shared" si="18"/>
        <v xml:space="preserve"> </v>
      </c>
      <c r="G138" s="10"/>
      <c r="H138" s="85" t="str">
        <f t="shared" si="19"/>
        <v xml:space="preserve"> </v>
      </c>
      <c r="I138" s="85" t="str">
        <f t="shared" si="19"/>
        <v xml:space="preserve"> </v>
      </c>
      <c r="J138" s="85" t="str">
        <f t="shared" si="19"/>
        <v xml:space="preserve"> </v>
      </c>
      <c r="K138" s="88" t="str">
        <f t="shared" si="19"/>
        <v xml:space="preserve"> </v>
      </c>
      <c r="L138" s="90" t="str">
        <f t="shared" si="19"/>
        <v xml:space="preserve"> </v>
      </c>
      <c r="M138" s="10"/>
      <c r="N138" s="86" t="str">
        <f t="shared" si="20"/>
        <v xml:space="preserve"> </v>
      </c>
      <c r="O138" s="86" t="str">
        <f t="shared" si="20"/>
        <v xml:space="preserve"> </v>
      </c>
      <c r="P138" s="86" t="str">
        <f t="shared" si="20"/>
        <v xml:space="preserve"> </v>
      </c>
      <c r="Q138" s="89" t="str">
        <f t="shared" si="20"/>
        <v xml:space="preserve"> </v>
      </c>
      <c r="R138" s="86" t="str">
        <f t="shared" si="20"/>
        <v xml:space="preserve"> </v>
      </c>
      <c r="S138" s="10"/>
      <c r="T138" s="21" t="str">
        <f t="shared" si="8"/>
        <v xml:space="preserve"> </v>
      </c>
      <c r="U138" s="21" t="str">
        <f t="shared" si="9"/>
        <v xml:space="preserve"> </v>
      </c>
      <c r="V138" s="21" t="str">
        <f t="shared" si="10"/>
        <v xml:space="preserve"> </v>
      </c>
      <c r="W138" s="21" t="str">
        <f t="shared" si="11"/>
        <v xml:space="preserve"> </v>
      </c>
      <c r="X138" s="22" t="str">
        <f t="shared" si="12"/>
        <v xml:space="preserve"> </v>
      </c>
      <c r="Y138" s="33" t="str">
        <f t="shared" si="13"/>
        <v xml:space="preserve"> </v>
      </c>
      <c r="Z138" s="33" t="str">
        <f t="shared" si="14"/>
        <v xml:space="preserve"> </v>
      </c>
      <c r="AA138" s="3" t="s">
        <v>33</v>
      </c>
    </row>
    <row r="139" spans="1:27" x14ac:dyDescent="0.25">
      <c r="A139" s="3" t="s">
        <v>34</v>
      </c>
      <c r="B139" s="83" t="str">
        <f t="shared" ref="B139:F139" si="21">IF(B41=0," ",B41)</f>
        <v xml:space="preserve"> </v>
      </c>
      <c r="C139" s="84" t="str">
        <f t="shared" si="21"/>
        <v xml:space="preserve"> </v>
      </c>
      <c r="D139" s="84" t="str">
        <f t="shared" si="21"/>
        <v xml:space="preserve"> </v>
      </c>
      <c r="E139" s="87" t="str">
        <f t="shared" si="21"/>
        <v xml:space="preserve"> </v>
      </c>
      <c r="F139" s="84" t="str">
        <f t="shared" si="21"/>
        <v xml:space="preserve"> </v>
      </c>
      <c r="G139" s="10"/>
      <c r="H139" s="85" t="str">
        <f t="shared" ref="H139:L139" si="22">IF(H41=0," ",H41)</f>
        <v xml:space="preserve"> </v>
      </c>
      <c r="I139" s="85" t="str">
        <f t="shared" si="22"/>
        <v xml:space="preserve"> </v>
      </c>
      <c r="J139" s="85" t="str">
        <f t="shared" si="22"/>
        <v xml:space="preserve"> </v>
      </c>
      <c r="K139" s="88" t="str">
        <f t="shared" si="22"/>
        <v xml:space="preserve"> </v>
      </c>
      <c r="L139" s="90" t="str">
        <f t="shared" si="22"/>
        <v xml:space="preserve"> </v>
      </c>
      <c r="M139" s="10"/>
      <c r="N139" s="86" t="str">
        <f t="shared" ref="N139:R139" si="23">IF(N41=0," ",N41)</f>
        <v xml:space="preserve"> </v>
      </c>
      <c r="O139" s="86" t="str">
        <f t="shared" si="23"/>
        <v xml:space="preserve"> </v>
      </c>
      <c r="P139" s="86" t="str">
        <f t="shared" si="23"/>
        <v xml:space="preserve"> </v>
      </c>
      <c r="Q139" s="89" t="str">
        <f t="shared" si="23"/>
        <v xml:space="preserve"> </v>
      </c>
      <c r="R139" s="86" t="str">
        <f t="shared" si="23"/>
        <v xml:space="preserve"> </v>
      </c>
      <c r="S139" s="10"/>
      <c r="T139" s="21" t="str">
        <f t="shared" si="8"/>
        <v xml:space="preserve"> </v>
      </c>
      <c r="U139" s="21" t="str">
        <f t="shared" si="9"/>
        <v xml:space="preserve"> </v>
      </c>
      <c r="V139" s="21" t="str">
        <f t="shared" si="10"/>
        <v xml:space="preserve"> </v>
      </c>
      <c r="W139" s="21" t="str">
        <f t="shared" si="11"/>
        <v xml:space="preserve"> </v>
      </c>
      <c r="X139" s="22" t="str">
        <f t="shared" si="12"/>
        <v xml:space="preserve"> </v>
      </c>
      <c r="Y139" s="33" t="str">
        <f t="shared" si="13"/>
        <v xml:space="preserve"> </v>
      </c>
      <c r="Z139" s="33" t="str">
        <f t="shared" si="14"/>
        <v xml:space="preserve"> </v>
      </c>
      <c r="AA139" s="3" t="s">
        <v>34</v>
      </c>
    </row>
    <row r="140" spans="1:27" ht="17.25" x14ac:dyDescent="0.3">
      <c r="A140" s="44"/>
      <c r="B140" s="35"/>
      <c r="C140" s="36"/>
      <c r="D140" s="37"/>
      <c r="E140" s="38"/>
      <c r="F140" s="39"/>
      <c r="G140" s="40"/>
      <c r="H140" s="41"/>
      <c r="I140" s="41"/>
      <c r="J140" s="41"/>
      <c r="K140" s="41"/>
      <c r="L140" s="42"/>
      <c r="M140" s="35"/>
      <c r="N140" s="36"/>
      <c r="O140" s="43"/>
      <c r="P140" s="38"/>
      <c r="Q140" s="38"/>
      <c r="R140" s="41"/>
      <c r="S140" s="1"/>
      <c r="T140"/>
      <c r="U140"/>
      <c r="V140"/>
      <c r="W140"/>
    </row>
  </sheetData>
  <phoneticPr fontId="2" type="noConversion"/>
  <dataValidations count="1">
    <dataValidation type="list" allowBlank="1" showInputMessage="1" showErrorMessage="1" sqref="A45 A48" xr:uid="{00000000-0002-0000-0000-000000000000}">
      <formula1>"Yes,No"</formula1>
    </dataValidation>
  </dataValidations>
  <pageMargins left="0.7" right="0.7" top="0.5" bottom="0.5" header="0.3" footer="0.3"/>
  <pageSetup orientation="landscape" horizontalDpi="4294967295" verticalDpi="4294967295" r:id="rId1"/>
  <ignoredErrors>
    <ignoredError sqref="A72:A102 AA72:AA102 A11:A41 A109:A110 A111:A139 AA109:AA13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8</vt:i4>
      </vt:variant>
    </vt:vector>
  </HeadingPairs>
  <TitlesOfParts>
    <vt:vector size="9" baseType="lpstr">
      <vt:lpstr>Data Sheet</vt:lpstr>
      <vt:lpstr>Daily Averages BP, PR, PP</vt:lpstr>
      <vt:lpstr>Daily Averages Body Temperature</vt:lpstr>
      <vt:lpstr>Daily Averages Respiratory Rate</vt:lpstr>
      <vt:lpstr>Systolic BP</vt:lpstr>
      <vt:lpstr>Diastolic BP</vt:lpstr>
      <vt:lpstr>Pulse</vt:lpstr>
      <vt:lpstr>Body Temperature</vt:lpstr>
      <vt:lpstr>Respiratory Rate</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2014-12-19T18:36:51Z</cp:lastPrinted>
  <dcterms:created xsi:type="dcterms:W3CDTF">2008-11-02T20:44:44Z</dcterms:created>
  <dcterms:modified xsi:type="dcterms:W3CDTF">2021-11-01T23:07:49Z</dcterms:modified>
</cp:coreProperties>
</file>